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3" activeTab="6"/>
  </bookViews>
  <sheets>
    <sheet name="7H N-Gain" sheetId="3" r:id="rId1"/>
    <sheet name="7A.1 N-Gain" sheetId="1" r:id="rId2"/>
    <sheet name="7B.2 N-Gain" sheetId="2" r:id="rId3"/>
    <sheet name="7H Indikator" sheetId="4" r:id="rId4"/>
    <sheet name="7A.1 Indikator" sheetId="5" r:id="rId5"/>
    <sheet name="7B.2 Indikator" sheetId="6" r:id="rId6"/>
    <sheet name="V.R modul" sheetId="10" r:id="rId7"/>
    <sheet name="V.R RPP" sheetId="7" r:id="rId8"/>
    <sheet name="V.R silabus" sheetId="8" r:id="rId9"/>
    <sheet name="V.R soal" sheetId="9" r:id="rId10"/>
  </sheets>
  <calcPr calcId="152511"/>
</workbook>
</file>

<file path=xl/calcChain.xml><?xml version="1.0" encoding="utf-8"?>
<calcChain xmlns="http://schemas.openxmlformats.org/spreadsheetml/2006/main">
  <c r="I22" i="9" l="1"/>
  <c r="H22" i="9"/>
  <c r="J50" i="4" l="1"/>
  <c r="J47" i="4"/>
  <c r="J48" i="4"/>
  <c r="J49" i="4"/>
  <c r="J51" i="4"/>
  <c r="J46" i="4"/>
  <c r="W37" i="5"/>
  <c r="U37" i="5"/>
  <c r="T37" i="5"/>
  <c r="S37" i="5"/>
  <c r="I37" i="5"/>
  <c r="D37" i="5"/>
  <c r="F22" i="9" l="1"/>
  <c r="D22" i="9"/>
  <c r="D21" i="9"/>
  <c r="D20" i="9"/>
  <c r="D18" i="9"/>
  <c r="D17" i="9"/>
  <c r="D16" i="9"/>
  <c r="D15" i="9"/>
  <c r="D13" i="9"/>
  <c r="D12" i="9"/>
  <c r="D11" i="9"/>
  <c r="D10" i="9"/>
  <c r="D9" i="9"/>
  <c r="D7" i="9"/>
  <c r="D6" i="9"/>
  <c r="D5" i="9"/>
  <c r="D4" i="9"/>
  <c r="D3" i="9"/>
  <c r="F17" i="8"/>
  <c r="D17" i="8"/>
  <c r="D16" i="8"/>
  <c r="D15" i="8"/>
  <c r="D13" i="8"/>
  <c r="D12" i="8"/>
  <c r="D10" i="8"/>
  <c r="D9" i="8"/>
  <c r="D8" i="8"/>
  <c r="D7" i="8"/>
  <c r="D6" i="8"/>
  <c r="D5" i="8"/>
  <c r="D4" i="8"/>
  <c r="D3" i="8"/>
  <c r="D22" i="7"/>
  <c r="D21" i="7"/>
  <c r="F19" i="7"/>
  <c r="D19" i="7"/>
  <c r="D18" i="7"/>
  <c r="D17" i="7"/>
  <c r="D15" i="7"/>
  <c r="D14" i="7"/>
  <c r="D12" i="7"/>
  <c r="D11" i="7"/>
  <c r="D9" i="7"/>
  <c r="D8" i="7"/>
  <c r="D6" i="7"/>
  <c r="D5" i="7"/>
  <c r="D4" i="7"/>
  <c r="D3" i="7"/>
  <c r="D17" i="10"/>
  <c r="F16" i="10"/>
  <c r="D16" i="10"/>
  <c r="D15" i="10"/>
  <c r="D13" i="10"/>
  <c r="D12" i="10"/>
  <c r="D10" i="10"/>
  <c r="D9" i="10"/>
  <c r="D8" i="10"/>
  <c r="D7" i="10"/>
  <c r="D6" i="10"/>
  <c r="D5" i="10"/>
  <c r="D4" i="10"/>
  <c r="D3" i="10"/>
  <c r="V37" i="6" l="1"/>
  <c r="T37" i="6"/>
  <c r="S37" i="6"/>
  <c r="R37" i="6"/>
  <c r="H37" i="6"/>
  <c r="C37" i="6"/>
  <c r="L51" i="4"/>
  <c r="F51" i="4"/>
  <c r="L50" i="4"/>
  <c r="F50" i="4"/>
  <c r="L49" i="4"/>
  <c r="F49" i="4"/>
  <c r="L48" i="4"/>
  <c r="F48" i="4"/>
  <c r="L47" i="4"/>
  <c r="F47" i="4"/>
  <c r="L46" i="4"/>
  <c r="F46" i="4"/>
  <c r="W37" i="4"/>
  <c r="U37" i="4"/>
  <c r="T37" i="4"/>
  <c r="S37" i="4"/>
  <c r="I37" i="4"/>
  <c r="D37" i="4"/>
  <c r="E3" i="3" l="1"/>
  <c r="E4" i="3"/>
  <c r="E5" i="3"/>
  <c r="E6" i="3"/>
  <c r="G6" i="3" s="1"/>
  <c r="E7" i="3"/>
  <c r="E8" i="3"/>
  <c r="E9" i="3"/>
  <c r="E10" i="3"/>
  <c r="G10" i="3" s="1"/>
  <c r="E11" i="3"/>
  <c r="E12" i="3"/>
  <c r="E13" i="3"/>
  <c r="E14" i="3"/>
  <c r="E15" i="3"/>
  <c r="E16" i="3"/>
  <c r="E17" i="3"/>
  <c r="E18" i="3"/>
  <c r="G18" i="3" s="1"/>
  <c r="E19" i="3"/>
  <c r="E20" i="3"/>
  <c r="E21" i="3"/>
  <c r="E22" i="3"/>
  <c r="G22" i="3" s="1"/>
  <c r="E23" i="3"/>
  <c r="E24" i="3"/>
  <c r="E25" i="3"/>
  <c r="E26" i="3"/>
  <c r="E27" i="3"/>
  <c r="E28" i="3"/>
  <c r="E29" i="3"/>
  <c r="E30" i="3"/>
  <c r="G30" i="3" s="1"/>
  <c r="E31" i="3"/>
  <c r="E32" i="3"/>
  <c r="E33" i="3"/>
  <c r="E34" i="3"/>
  <c r="E2" i="3"/>
  <c r="G2" i="3" s="1"/>
  <c r="G14" i="3"/>
  <c r="G34" i="3"/>
  <c r="D35" i="3"/>
  <c r="F35" i="3"/>
  <c r="C35" i="3"/>
  <c r="G3" i="3"/>
  <c r="G4" i="3"/>
  <c r="G5" i="3"/>
  <c r="G7" i="3"/>
  <c r="G8" i="3"/>
  <c r="G9" i="3"/>
  <c r="G11" i="3"/>
  <c r="G12" i="3"/>
  <c r="G13" i="3"/>
  <c r="G15" i="3"/>
  <c r="G16" i="3"/>
  <c r="G17" i="3"/>
  <c r="G19" i="3"/>
  <c r="G20" i="3"/>
  <c r="G21" i="3"/>
  <c r="G23" i="3"/>
  <c r="G24" i="3"/>
  <c r="G25" i="3"/>
  <c r="G27" i="3"/>
  <c r="G28" i="3"/>
  <c r="G31" i="3"/>
  <c r="G32" i="3"/>
  <c r="G33" i="3"/>
  <c r="D35" i="1"/>
  <c r="F35" i="1"/>
  <c r="C35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2" i="1"/>
  <c r="E35" i="1" l="1"/>
  <c r="D35" i="2"/>
  <c r="F35" i="2"/>
  <c r="C35" i="2"/>
  <c r="G3" i="2" l="1"/>
  <c r="G4" i="2"/>
  <c r="G6" i="2"/>
  <c r="G7" i="2"/>
  <c r="G8" i="2"/>
  <c r="G9" i="2"/>
  <c r="G10" i="2"/>
  <c r="G11" i="2"/>
  <c r="G12" i="2"/>
  <c r="G13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1" i="2"/>
  <c r="G32" i="2"/>
  <c r="G33" i="2"/>
  <c r="G34" i="2"/>
  <c r="G2" i="2"/>
  <c r="G2" i="1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2" i="3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2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2" i="2"/>
  <c r="E3" i="2"/>
  <c r="E4" i="2"/>
  <c r="E5" i="2"/>
  <c r="G5" i="2" s="1"/>
  <c r="E6" i="2"/>
  <c r="E7" i="2"/>
  <c r="E8" i="2"/>
  <c r="E9" i="2"/>
  <c r="E10" i="2"/>
  <c r="E11" i="2"/>
  <c r="E12" i="2"/>
  <c r="E13" i="2"/>
  <c r="E14" i="2"/>
  <c r="G14" i="2" s="1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5" i="2" s="1"/>
  <c r="E31" i="2"/>
  <c r="E32" i="2"/>
  <c r="E33" i="2"/>
  <c r="E34" i="2"/>
  <c r="E2" i="2"/>
  <c r="G30" i="2" l="1"/>
  <c r="G35" i="2" s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29" i="3"/>
  <c r="G26" i="3" l="1"/>
  <c r="G35" i="3" s="1"/>
  <c r="E35" i="3"/>
  <c r="G35" i="1"/>
</calcChain>
</file>

<file path=xl/sharedStrings.xml><?xml version="1.0" encoding="utf-8"?>
<sst xmlns="http://schemas.openxmlformats.org/spreadsheetml/2006/main" count="428" uniqueCount="142">
  <si>
    <t>ACHMAD BUSTANUL ARIFIN</t>
  </si>
  <si>
    <t>AHMAD FADHILAH LATHIF</t>
  </si>
  <si>
    <t>AHMAD IBRAHIM PRATAMA</t>
  </si>
  <si>
    <t>AISSYIYAH MAUIDIYAH MARTINAH</t>
  </si>
  <si>
    <t>ARETA DEANA NATHANIA</t>
  </si>
  <si>
    <t>AURELIA AJI PRAMEYTA</t>
  </si>
  <si>
    <t>DENIS AULIA PUTRI</t>
  </si>
  <si>
    <t>DHAFA ACHMAD NUR RIFA'I</t>
  </si>
  <si>
    <t>DWI FIRMANSYAH</t>
  </si>
  <si>
    <t>ELVIRA SEPTIA PUTRI</t>
  </si>
  <si>
    <t>FARDAN MAULANA AL HABSYI</t>
  </si>
  <si>
    <t>FATIR AL YUWANTO</t>
  </si>
  <si>
    <t>FAYRIZ KAMILA ARIFAH</t>
  </si>
  <si>
    <t>HAFIZAH AYUNDA PUTRI</t>
  </si>
  <si>
    <t>IKA RATNA DEWA GIOVANI</t>
  </si>
  <si>
    <t>KHANZA KEYZALANTI</t>
  </si>
  <si>
    <t>M. AILEEN RICARDINNO</t>
  </si>
  <si>
    <t>MOCHAMAD REZA ADITIA PUTRA</t>
  </si>
  <si>
    <t>NO INDUK</t>
  </si>
  <si>
    <t>NAMA</t>
  </si>
  <si>
    <t>PRE</t>
  </si>
  <si>
    <t>POST</t>
  </si>
  <si>
    <t>M RAGIL ADITYA SAPUTRA</t>
  </si>
  <si>
    <t>MUHAMMAD NEZAR FALISTYA</t>
  </si>
  <si>
    <t>MUHAMMAD RAFA AZIZULLAH</t>
  </si>
  <si>
    <t>MUHAMMAD RIZKY ASHARI SAPUTRA</t>
  </si>
  <si>
    <t>NADIYAH ALYA ZAHIRAH</t>
  </si>
  <si>
    <t>NAYLA NIKMATU UCHRIA</t>
  </si>
  <si>
    <t>PRADITA MICHELE PRATAMA</t>
  </si>
  <si>
    <t>RENATA TANTRI AZ ZAHRA</t>
  </si>
  <si>
    <t>SAFA ZUNIAR RISTI</t>
  </si>
  <si>
    <t>SAIBATUL JANNAH</t>
  </si>
  <si>
    <t>SYAFINA RAMADANI PUTRI</t>
  </si>
  <si>
    <t>WILY ARYANTA RAMADANI</t>
  </si>
  <si>
    <t>MUHAMMAD AZRIL DWI SAPUTRA</t>
  </si>
  <si>
    <t>MUHAMAD FARIS MEMBERI OCTORINE</t>
  </si>
  <si>
    <t>AIRIL SUR SEPTIANSYAH</t>
  </si>
  <si>
    <t>ADITYA SINERI</t>
  </si>
  <si>
    <t>AFI ANASIA</t>
  </si>
  <si>
    <t>AKHMAD MALVIAN ZULFIKRI</t>
  </si>
  <si>
    <t>AKMAL AMIRUL HISYAM</t>
  </si>
  <si>
    <t>AMELIA RIZOIA PUTRI</t>
  </si>
  <si>
    <t>ARI SETIAWAN</t>
  </si>
  <si>
    <t>ARIFAH NUR FADILA</t>
  </si>
  <si>
    <t>ARVINO ATHAILLAH IRSYANANDO</t>
  </si>
  <si>
    <t>CITRA ARI WIJAYANTI</t>
  </si>
  <si>
    <t>DZULFIKAR FARIS ZAMAN</t>
  </si>
  <si>
    <t>FAZILA UZMA PUTRI</t>
  </si>
  <si>
    <t>FOURIZ FEBRINA CAHYA LAIL</t>
  </si>
  <si>
    <t>HAFIZAH PUTRI SHAFANA</t>
  </si>
  <si>
    <t>JIHAN EKA PUTRI LESTARI</t>
  </si>
  <si>
    <t>KHANSA ZAKIYAH ZAHRA</t>
  </si>
  <si>
    <t xml:space="preserve"> MOCHAMMAD HAFIDZ ALFAREZI</t>
  </si>
  <si>
    <t>MOCHAMMAD LUTVI INDARTO SAPUTR</t>
  </si>
  <si>
    <t>MOH RAVI RAHMAD DANI</t>
  </si>
  <si>
    <t>MOHAMMED AFIF ABIY POHON</t>
  </si>
  <si>
    <t>MUCHAMMAD DWI REYHAN YULIANTOL</t>
  </si>
  <si>
    <t>MUHAMMAD DHIKA TEGAR PRATAMA</t>
  </si>
  <si>
    <t xml:space="preserve">MUHAMMAD MARVELINO YUSRON </t>
  </si>
  <si>
    <t>MUHAMMAD RIZKI RAHMAHDANI</t>
  </si>
  <si>
    <t>MUHAMMAD WAHYUDA ROZAKI</t>
  </si>
  <si>
    <t>REYNATA ANANDA PUTRI</t>
  </si>
  <si>
    <t>ROSA AYUDY A PITALOKA</t>
  </si>
  <si>
    <t>SILVIA PUTRI AMALIA</t>
  </si>
  <si>
    <t>SITI SOLIHAHTIN NISAT</t>
  </si>
  <si>
    <t>TIARA</t>
  </si>
  <si>
    <t>TITANIA PURTI MURIDA</t>
  </si>
  <si>
    <t>YUSUF GAFISAN RIHANSYAH</t>
  </si>
  <si>
    <t>N-GAIN</t>
  </si>
  <si>
    <t>GALANG LORIS RAMADHAN</t>
  </si>
  <si>
    <t>FARISA ALBANIA P</t>
  </si>
  <si>
    <t>M BAYU PRAYOGA</t>
  </si>
  <si>
    <t>MARETA ALKABIYAH</t>
  </si>
  <si>
    <t>M DZAIUL NUR SYARIF</t>
  </si>
  <si>
    <t>M ILHAM PRATAMA</t>
  </si>
  <si>
    <t>M NAZHAR QWI HAFIDZ</t>
  </si>
  <si>
    <t>CAKRA MANGGALI</t>
  </si>
  <si>
    <t>PUTRI SILVANA</t>
  </si>
  <si>
    <t>REVINA SAFITRI</t>
  </si>
  <si>
    <t>SULTHONI AULIA</t>
  </si>
  <si>
    <t>FAHRI ARJUNATA</t>
  </si>
  <si>
    <t>KALISA NUR F</t>
  </si>
  <si>
    <t>ALMA MISDA NUR A</t>
  </si>
  <si>
    <t>RAFA AKBAR S</t>
  </si>
  <si>
    <t>HANIF MAHARDIKA P</t>
  </si>
  <si>
    <t>IMELDA AULIA P F</t>
  </si>
  <si>
    <t>SILVA APRILIA P</t>
  </si>
  <si>
    <t>ANINDITA NADIVA</t>
  </si>
  <si>
    <t>M JABAR RAMADHANI</t>
  </si>
  <si>
    <t>M CHOIRUL ROZIKIN</t>
  </si>
  <si>
    <t>M REKY MEIDIYANTO</t>
  </si>
  <si>
    <t>CHARISTA RAMADHANI</t>
  </si>
  <si>
    <t>SHAFA RACHMA S</t>
  </si>
  <si>
    <t>RIFQI MUBAROK M</t>
  </si>
  <si>
    <t>DHEA SHIFA AZ</t>
  </si>
  <si>
    <t>ADINDA NUR AIRIN MS</t>
  </si>
  <si>
    <t>AIDA SHELINDN</t>
  </si>
  <si>
    <t>LILI AULIA</t>
  </si>
  <si>
    <t>CHUSNUL IDA FITRIYAH</t>
  </si>
  <si>
    <t>NURI AURA P</t>
  </si>
  <si>
    <t>OKTAVIANO DICKY</t>
  </si>
  <si>
    <t>DZALUL</t>
  </si>
  <si>
    <t>AMIR FIRDAUS</t>
  </si>
  <si>
    <t>M MAHENDRA F</t>
  </si>
  <si>
    <t>POST-PRE</t>
  </si>
  <si>
    <t>KATEGORI</t>
  </si>
  <si>
    <t>IDEAL-PRE (100)</t>
  </si>
  <si>
    <t>sedang</t>
  </si>
  <si>
    <t>tinggi</t>
  </si>
  <si>
    <t>rendah</t>
  </si>
  <si>
    <t>RATA-RATA</t>
  </si>
  <si>
    <t>SEDANG</t>
  </si>
  <si>
    <t>JUMLAH: 33</t>
  </si>
  <si>
    <t>C1</t>
  </si>
  <si>
    <t>C2</t>
  </si>
  <si>
    <t>C3</t>
  </si>
  <si>
    <t>C4</t>
  </si>
  <si>
    <t>C5</t>
  </si>
  <si>
    <t>C6</t>
  </si>
  <si>
    <t>rata-rata</t>
  </si>
  <si>
    <t>7B</t>
  </si>
  <si>
    <t>7H</t>
  </si>
  <si>
    <t>total</t>
  </si>
  <si>
    <t>bagi</t>
  </si>
  <si>
    <t>TOTAL NILAI KESELURUHAN</t>
  </si>
  <si>
    <t>7A</t>
  </si>
  <si>
    <t>No</t>
  </si>
  <si>
    <t>Rata-rata</t>
  </si>
  <si>
    <t>Validator 1</t>
  </si>
  <si>
    <t>Validator 2</t>
  </si>
  <si>
    <t>rata=rata</t>
  </si>
  <si>
    <t>rata2</t>
  </si>
  <si>
    <t>REABILITAS INSTRUMEN</t>
  </si>
  <si>
    <t>rumus  reabilitas</t>
  </si>
  <si>
    <t>VALIDITAS: sangat valid</t>
  </si>
  <si>
    <t>85%&gt;75% = Reliabel</t>
  </si>
  <si>
    <t>SOAL KOGNITIF</t>
  </si>
  <si>
    <t>SILABUS</t>
  </si>
  <si>
    <t>RPP</t>
  </si>
  <si>
    <t>MODUL</t>
  </si>
  <si>
    <t>v1</t>
  </si>
  <si>
    <t>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</si>
</sst>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1" xfId="0" applyFill="1" applyBorder="1"/>
    <xf numFmtId="0" fontId="0" fillId="0" borderId="4" xfId="0" applyFill="1" applyBorder="1"/>
    <xf numFmtId="2" fontId="0" fillId="0" borderId="1" xfId="0" applyNumberFormat="1" applyBorder="1"/>
    <xf numFmtId="2" fontId="0" fillId="0" borderId="1" xfId="0" applyNumberFormat="1" applyBorder="1" applyAlignment="1"/>
    <xf numFmtId="0" fontId="1" fillId="0" borderId="1" xfId="0" applyFont="1" applyBorder="1"/>
    <xf numFmtId="0" fontId="1" fillId="0" borderId="1" xfId="0" applyFont="1" applyFill="1" applyBorder="1"/>
    <xf numFmtId="2" fontId="1" fillId="0" borderId="1" xfId="0" applyNumberFormat="1" applyFont="1" applyBorder="1"/>
    <xf numFmtId="0" fontId="1" fillId="0" borderId="0" xfId="0" applyFont="1"/>
    <xf numFmtId="2" fontId="1" fillId="0" borderId="1" xfId="0" applyNumberFormat="1" applyFont="1" applyBorder="1" applyAlignment="1"/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8" borderId="1" xfId="0" applyFont="1" applyFill="1" applyBorder="1"/>
    <xf numFmtId="0" fontId="0" fillId="8" borderId="2" xfId="0" applyFont="1" applyFill="1" applyBorder="1"/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1" fillId="0" borderId="2" xfId="0" applyFont="1" applyBorder="1"/>
    <xf numFmtId="1" fontId="0" fillId="3" borderId="1" xfId="0" applyNumberForma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9" fontId="0" fillId="0" borderId="0" xfId="0" applyNumberFormat="1" applyBorder="1"/>
    <xf numFmtId="2" fontId="0" fillId="0" borderId="0" xfId="0" applyNumberFormat="1" applyBorder="1"/>
    <xf numFmtId="0" fontId="0" fillId="8" borderId="1" xfId="0" applyFill="1" applyBorder="1"/>
    <xf numFmtId="0" fontId="0" fillId="9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10" borderId="1" xfId="0" applyFill="1" applyBorder="1" applyAlignment="1">
      <alignment vertical="center"/>
    </xf>
    <xf numFmtId="0" fontId="0" fillId="0" borderId="1" xfId="0" applyBorder="1" applyAlignment="1">
      <alignment horizontal="center"/>
    </xf>
    <xf numFmtId="0" fontId="0" fillId="10" borderId="1" xfId="0" applyFill="1" applyBorder="1"/>
    <xf numFmtId="1" fontId="0" fillId="11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8" borderId="1" xfId="0" applyFill="1" applyBorder="1" applyAlignment="1"/>
    <xf numFmtId="0" fontId="0" fillId="8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vertical="center"/>
    </xf>
    <xf numFmtId="0" fontId="0" fillId="8" borderId="0" xfId="0" applyFill="1"/>
    <xf numFmtId="0" fontId="0" fillId="8" borderId="0" xfId="0" applyFill="1" applyBorder="1"/>
    <xf numFmtId="9" fontId="0" fillId="8" borderId="1" xfId="0" applyNumberFormat="1" applyFill="1" applyBorder="1"/>
    <xf numFmtId="0" fontId="0" fillId="8" borderId="0" xfId="0" applyFill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9" fontId="0" fillId="8" borderId="0" xfId="0" applyNumberFormat="1" applyFill="1" applyBorder="1"/>
    <xf numFmtId="2" fontId="0" fillId="8" borderId="0" xfId="0" applyNumberFormat="1" applyFill="1" applyBorder="1"/>
    <xf numFmtId="0" fontId="2" fillId="8" borderId="0" xfId="0" applyFont="1" applyFill="1" applyBorder="1" applyAlignment="1">
      <alignment horizontal="right"/>
    </xf>
    <xf numFmtId="1" fontId="0" fillId="0" borderId="1" xfId="0" applyNumberForma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10" borderId="2" xfId="0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0" fillId="9" borderId="3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0" borderId="5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164" fontId="0" fillId="1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590550</xdr:colOff>
      <xdr:row>1</xdr:row>
      <xdr:rowOff>190499</xdr:rowOff>
    </xdr:from>
    <xdr:to>
      <xdr:col>13</xdr:col>
      <xdr:colOff>33542</xdr:colOff>
      <xdr:row>5</xdr:row>
      <xdr:rowOff>9524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00950" y="380999"/>
          <a:ext cx="2490992" cy="581025"/>
        </a:xfrm>
        <a:prstGeom prst="rect">
          <a:avLst/>
        </a:prstGeom>
      </xdr:spPr>
    </xdr:pic>
    <xdr:clientData/>
  </xdr:twoCellAnchor>
  <xdr:twoCellAnchor editAs="oneCell">
    <xdr:from>
      <xdr:col>9</xdr:col>
      <xdr:colOff>581024</xdr:colOff>
      <xdr:row>10</xdr:row>
      <xdr:rowOff>0</xdr:rowOff>
    </xdr:from>
    <xdr:to>
      <xdr:col>14</xdr:col>
      <xdr:colOff>476249</xdr:colOff>
      <xdr:row>15</xdr:row>
      <xdr:rowOff>129334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01024" y="1905000"/>
          <a:ext cx="2943225" cy="10818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38100</xdr:colOff>
      <xdr:row>2</xdr:row>
      <xdr:rowOff>95250</xdr:rowOff>
    </xdr:from>
    <xdr:to>
      <xdr:col>12</xdr:col>
      <xdr:colOff>171450</xdr:colOff>
      <xdr:row>5</xdr:row>
      <xdr:rowOff>99173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05800" y="476250"/>
          <a:ext cx="2466975" cy="575423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9</xdr:row>
      <xdr:rowOff>0</xdr:rowOff>
    </xdr:from>
    <xdr:to>
      <xdr:col>13</xdr:col>
      <xdr:colOff>0</xdr:colOff>
      <xdr:row>14</xdr:row>
      <xdr:rowOff>129334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7700" y="1714500"/>
          <a:ext cx="2943225" cy="10818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605952</xdr:colOff>
      <xdr:row>2</xdr:row>
      <xdr:rowOff>0</xdr:rowOff>
    </xdr:from>
    <xdr:to>
      <xdr:col>12</xdr:col>
      <xdr:colOff>352425</xdr:colOff>
      <xdr:row>5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2627" y="381000"/>
          <a:ext cx="2613498" cy="6096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10</xdr:row>
      <xdr:rowOff>0</xdr:rowOff>
    </xdr:from>
    <xdr:to>
      <xdr:col>13</xdr:col>
      <xdr:colOff>76200</xdr:colOff>
      <xdr:row>15</xdr:row>
      <xdr:rowOff>129334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6275" y="1905000"/>
          <a:ext cx="2943225" cy="108183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57149</xdr:colOff>
      <xdr:row>3</xdr:row>
      <xdr:rowOff>114300</xdr:rowOff>
    </xdr:from>
    <xdr:to>
      <xdr:col>13</xdr:col>
      <xdr:colOff>79156</xdr:colOff>
      <xdr:row>18</xdr:row>
      <xdr:rowOff>70567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3949" y="685800"/>
          <a:ext cx="3070007" cy="2813767"/>
        </a:xfrm>
        <a:prstGeom prst="rect">
          <a:avLst/>
        </a:prstGeom>
      </xdr:spPr>
    </xdr:pic>
    <xdr:clientData/>
  </xdr:twoCellAnchor>
  <xdr:twoCellAnchor editAs="oneCell">
    <xdr:from>
      <xdr:col>13</xdr:col>
      <xdr:colOff>342900</xdr:colOff>
      <xdr:row>14</xdr:row>
      <xdr:rowOff>152400</xdr:rowOff>
    </xdr:from>
    <xdr:to>
      <xdr:col>20</xdr:col>
      <xdr:colOff>533400</xdr:colOff>
      <xdr:row>26</xdr:row>
      <xdr:rowOff>14067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7700" y="2819400"/>
          <a:ext cx="4457700" cy="2147667"/>
        </a:xfrm>
        <a:prstGeom prst="rect">
          <a:avLst/>
        </a:prstGeom>
      </xdr:spPr>
    </xdr:pic>
    <xdr:clientData/>
  </xdr:twoCellAnchor>
  <xdr:twoCellAnchor editAs="oneCell">
    <xdr:from>
      <xdr:col>13</xdr:col>
      <xdr:colOff>180975</xdr:colOff>
      <xdr:row>2</xdr:row>
      <xdr:rowOff>76200</xdr:rowOff>
    </xdr:from>
    <xdr:to>
      <xdr:col>21</xdr:col>
      <xdr:colOff>323223</xdr:colOff>
      <xdr:row>10</xdr:row>
      <xdr:rowOff>152200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5775" y="457200"/>
          <a:ext cx="5019048" cy="16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B1" workbookViewId="0">
      <selection activeCell="B7" sqref="A1:H35"/>
    </sheetView>
  </sheetViews>
  <sheetFormatPr defaultRowHeight="15" x14ac:dyDescent="0.25"/>
  <cols>
    <col min="1" max="1" width="11" customWidth="1"/>
    <col min="2" max="2" width="27.85546875" customWidth="1"/>
    <col min="5" max="5" width="11.28515625" customWidth="1"/>
    <col min="6" max="6" width="15.85546875" customWidth="1"/>
    <col min="8" max="8" width="11.7109375" customWidth="1"/>
  </cols>
  <sheetData>
    <row r="1" spans="1:8" x14ac:dyDescent="0.25">
      <c r="A1" s="1" t="s">
        <v>18</v>
      </c>
      <c r="B1" s="1" t="s">
        <v>19</v>
      </c>
      <c r="C1" s="1" t="s">
        <v>20</v>
      </c>
      <c r="D1" s="3" t="s">
        <v>21</v>
      </c>
      <c r="E1" s="7" t="s">
        <v>104</v>
      </c>
      <c r="F1" s="1" t="s">
        <v>106</v>
      </c>
      <c r="G1" s="1" t="s">
        <v>68</v>
      </c>
      <c r="H1" s="1" t="s">
        <v>105</v>
      </c>
    </row>
    <row r="2" spans="1:8" x14ac:dyDescent="0.25">
      <c r="A2" s="1"/>
      <c r="B2" s="1" t="s">
        <v>95</v>
      </c>
      <c r="C2" s="1">
        <v>30</v>
      </c>
      <c r="D2" s="1">
        <v>48</v>
      </c>
      <c r="E2" s="3">
        <f>D2-C2</f>
        <v>18</v>
      </c>
      <c r="F2" s="1">
        <f>100-C2</f>
        <v>70</v>
      </c>
      <c r="G2" s="8">
        <f>E2/F2</f>
        <v>0.25714285714285712</v>
      </c>
      <c r="H2" s="1" t="s">
        <v>109</v>
      </c>
    </row>
    <row r="3" spans="1:8" x14ac:dyDescent="0.25">
      <c r="A3" s="1"/>
      <c r="B3" s="1" t="s">
        <v>96</v>
      </c>
      <c r="C3" s="1">
        <v>50</v>
      </c>
      <c r="D3" s="1">
        <v>84</v>
      </c>
      <c r="E3" s="3">
        <f t="shared" ref="E3:E34" si="0">D3-C3</f>
        <v>34</v>
      </c>
      <c r="F3" s="1">
        <f t="shared" ref="F3:F34" si="1">100-C3</f>
        <v>50</v>
      </c>
      <c r="G3" s="8">
        <f t="shared" ref="G3:G34" si="2">E3/F3</f>
        <v>0.68</v>
      </c>
      <c r="H3" s="1" t="s">
        <v>107</v>
      </c>
    </row>
    <row r="4" spans="1:8" x14ac:dyDescent="0.25">
      <c r="A4" s="1"/>
      <c r="B4" s="1" t="s">
        <v>82</v>
      </c>
      <c r="C4" s="1">
        <v>60</v>
      </c>
      <c r="D4" s="1">
        <v>65</v>
      </c>
      <c r="E4" s="3">
        <f t="shared" si="0"/>
        <v>5</v>
      </c>
      <c r="F4" s="1">
        <f t="shared" si="1"/>
        <v>40</v>
      </c>
      <c r="G4" s="8">
        <f t="shared" si="2"/>
        <v>0.125</v>
      </c>
      <c r="H4" s="1" t="s">
        <v>109</v>
      </c>
    </row>
    <row r="5" spans="1:8" x14ac:dyDescent="0.25">
      <c r="A5" s="1"/>
      <c r="B5" s="6" t="s">
        <v>102</v>
      </c>
      <c r="C5" s="6">
        <v>61</v>
      </c>
      <c r="D5" s="1">
        <v>78</v>
      </c>
      <c r="E5" s="3">
        <f t="shared" si="0"/>
        <v>17</v>
      </c>
      <c r="F5" s="1">
        <f t="shared" si="1"/>
        <v>39</v>
      </c>
      <c r="G5" s="8">
        <f t="shared" si="2"/>
        <v>0.4358974358974359</v>
      </c>
      <c r="H5" s="1" t="s">
        <v>107</v>
      </c>
    </row>
    <row r="6" spans="1:8" x14ac:dyDescent="0.25">
      <c r="A6" s="1"/>
      <c r="B6" s="1" t="s">
        <v>87</v>
      </c>
      <c r="C6" s="1">
        <v>65</v>
      </c>
      <c r="D6" s="1">
        <v>84</v>
      </c>
      <c r="E6" s="3">
        <f t="shared" si="0"/>
        <v>19</v>
      </c>
      <c r="F6" s="1">
        <f t="shared" si="1"/>
        <v>35</v>
      </c>
      <c r="G6" s="8">
        <f t="shared" si="2"/>
        <v>0.54285714285714282</v>
      </c>
      <c r="H6" s="1" t="s">
        <v>107</v>
      </c>
    </row>
    <row r="7" spans="1:8" x14ac:dyDescent="0.25">
      <c r="A7" s="1"/>
      <c r="B7" s="1" t="s">
        <v>76</v>
      </c>
      <c r="C7" s="1">
        <v>16</v>
      </c>
      <c r="D7" s="1">
        <v>69</v>
      </c>
      <c r="E7" s="3">
        <f t="shared" si="0"/>
        <v>53</v>
      </c>
      <c r="F7" s="1">
        <f t="shared" si="1"/>
        <v>84</v>
      </c>
      <c r="G7" s="8">
        <f t="shared" si="2"/>
        <v>0.63095238095238093</v>
      </c>
      <c r="H7" s="1" t="s">
        <v>107</v>
      </c>
    </row>
    <row r="8" spans="1:8" x14ac:dyDescent="0.25">
      <c r="A8" s="1"/>
      <c r="B8" s="1" t="s">
        <v>91</v>
      </c>
      <c r="C8" s="1">
        <v>42</v>
      </c>
      <c r="D8" s="1">
        <v>90</v>
      </c>
      <c r="E8" s="3">
        <f t="shared" si="0"/>
        <v>48</v>
      </c>
      <c r="F8" s="1">
        <f t="shared" si="1"/>
        <v>58</v>
      </c>
      <c r="G8" s="8">
        <f t="shared" si="2"/>
        <v>0.82758620689655171</v>
      </c>
      <c r="H8" s="1" t="s">
        <v>108</v>
      </c>
    </row>
    <row r="9" spans="1:8" x14ac:dyDescent="0.25">
      <c r="A9" s="1"/>
      <c r="B9" s="1" t="s">
        <v>94</v>
      </c>
      <c r="C9" s="1">
        <v>37</v>
      </c>
      <c r="D9" s="1">
        <v>62</v>
      </c>
      <c r="E9" s="3">
        <f t="shared" si="0"/>
        <v>25</v>
      </c>
      <c r="F9" s="1">
        <f t="shared" si="1"/>
        <v>63</v>
      </c>
      <c r="G9" s="8">
        <f t="shared" si="2"/>
        <v>0.3968253968253968</v>
      </c>
      <c r="H9" s="1" t="s">
        <v>107</v>
      </c>
    </row>
    <row r="10" spans="1:8" x14ac:dyDescent="0.25">
      <c r="A10" s="1"/>
      <c r="B10" s="6" t="s">
        <v>101</v>
      </c>
      <c r="C10" s="6">
        <v>41</v>
      </c>
      <c r="D10" s="1">
        <v>50</v>
      </c>
      <c r="E10" s="3">
        <f t="shared" si="0"/>
        <v>9</v>
      </c>
      <c r="F10" s="1">
        <f t="shared" si="1"/>
        <v>59</v>
      </c>
      <c r="G10" s="8">
        <f t="shared" si="2"/>
        <v>0.15254237288135594</v>
      </c>
      <c r="H10" s="1" t="s">
        <v>109</v>
      </c>
    </row>
    <row r="11" spans="1:8" x14ac:dyDescent="0.25">
      <c r="A11" s="1"/>
      <c r="B11" s="1" t="s">
        <v>80</v>
      </c>
      <c r="C11" s="1">
        <v>58</v>
      </c>
      <c r="D11" s="1">
        <v>73</v>
      </c>
      <c r="E11" s="3">
        <f t="shared" si="0"/>
        <v>15</v>
      </c>
      <c r="F11" s="1">
        <f t="shared" si="1"/>
        <v>42</v>
      </c>
      <c r="G11" s="8">
        <f t="shared" si="2"/>
        <v>0.35714285714285715</v>
      </c>
      <c r="H11" s="1" t="s">
        <v>107</v>
      </c>
    </row>
    <row r="12" spans="1:8" x14ac:dyDescent="0.25">
      <c r="A12" s="1"/>
      <c r="B12" s="1" t="s">
        <v>70</v>
      </c>
      <c r="C12" s="1">
        <v>61</v>
      </c>
      <c r="D12" s="1">
        <v>85</v>
      </c>
      <c r="E12" s="3">
        <f t="shared" si="0"/>
        <v>24</v>
      </c>
      <c r="F12" s="1">
        <f t="shared" si="1"/>
        <v>39</v>
      </c>
      <c r="G12" s="8">
        <f t="shared" si="2"/>
        <v>0.61538461538461542</v>
      </c>
      <c r="H12" s="1" t="s">
        <v>107</v>
      </c>
    </row>
    <row r="13" spans="1:8" x14ac:dyDescent="0.25">
      <c r="A13" s="1"/>
      <c r="B13" s="1" t="s">
        <v>84</v>
      </c>
      <c r="C13" s="1">
        <v>54</v>
      </c>
      <c r="D13" s="1">
        <v>85</v>
      </c>
      <c r="E13" s="3">
        <f t="shared" si="0"/>
        <v>31</v>
      </c>
      <c r="F13" s="1">
        <f t="shared" si="1"/>
        <v>46</v>
      </c>
      <c r="G13" s="8">
        <f t="shared" si="2"/>
        <v>0.67391304347826086</v>
      </c>
      <c r="H13" s="1" t="s">
        <v>107</v>
      </c>
    </row>
    <row r="14" spans="1:8" x14ac:dyDescent="0.25">
      <c r="A14" s="1"/>
      <c r="B14" s="1" t="s">
        <v>85</v>
      </c>
      <c r="C14" s="1">
        <v>26</v>
      </c>
      <c r="D14" s="1">
        <v>62</v>
      </c>
      <c r="E14" s="3">
        <f t="shared" si="0"/>
        <v>36</v>
      </c>
      <c r="F14" s="1">
        <f t="shared" si="1"/>
        <v>74</v>
      </c>
      <c r="G14" s="8">
        <f t="shared" si="2"/>
        <v>0.48648648648648651</v>
      </c>
      <c r="H14" s="1" t="s">
        <v>107</v>
      </c>
    </row>
    <row r="15" spans="1:8" x14ac:dyDescent="0.25">
      <c r="A15" s="1"/>
      <c r="B15" s="1" t="s">
        <v>81</v>
      </c>
      <c r="C15" s="1">
        <v>60</v>
      </c>
      <c r="D15" s="1">
        <v>75</v>
      </c>
      <c r="E15" s="3">
        <f t="shared" si="0"/>
        <v>15</v>
      </c>
      <c r="F15" s="1">
        <f t="shared" si="1"/>
        <v>40</v>
      </c>
      <c r="G15" s="8">
        <f t="shared" si="2"/>
        <v>0.375</v>
      </c>
      <c r="H15" s="1" t="s">
        <v>107</v>
      </c>
    </row>
    <row r="16" spans="1:8" x14ac:dyDescent="0.25">
      <c r="A16" s="1"/>
      <c r="B16" s="1" t="s">
        <v>97</v>
      </c>
      <c r="C16" s="1">
        <v>63</v>
      </c>
      <c r="D16" s="1">
        <v>85</v>
      </c>
      <c r="E16" s="3">
        <f t="shared" si="0"/>
        <v>22</v>
      </c>
      <c r="F16" s="1">
        <f t="shared" si="1"/>
        <v>37</v>
      </c>
      <c r="G16" s="8">
        <f t="shared" si="2"/>
        <v>0.59459459459459463</v>
      </c>
      <c r="H16" s="1" t="s">
        <v>107</v>
      </c>
    </row>
    <row r="17" spans="1:8" x14ac:dyDescent="0.25">
      <c r="A17" s="1"/>
      <c r="B17" s="1" t="s">
        <v>71</v>
      </c>
      <c r="C17" s="1">
        <v>20</v>
      </c>
      <c r="D17" s="1">
        <v>54</v>
      </c>
      <c r="E17" s="3">
        <f t="shared" si="0"/>
        <v>34</v>
      </c>
      <c r="F17" s="1">
        <f t="shared" si="1"/>
        <v>80</v>
      </c>
      <c r="G17" s="8">
        <f t="shared" si="2"/>
        <v>0.42499999999999999</v>
      </c>
      <c r="H17" s="1" t="s">
        <v>107</v>
      </c>
    </row>
    <row r="18" spans="1:8" x14ac:dyDescent="0.25">
      <c r="A18" s="1"/>
      <c r="B18" s="1" t="s">
        <v>89</v>
      </c>
      <c r="C18" s="1">
        <v>16</v>
      </c>
      <c r="D18" s="1">
        <v>63</v>
      </c>
      <c r="E18" s="3">
        <f t="shared" si="0"/>
        <v>47</v>
      </c>
      <c r="F18" s="1">
        <f t="shared" si="1"/>
        <v>84</v>
      </c>
      <c r="G18" s="8">
        <f t="shared" si="2"/>
        <v>0.55952380952380953</v>
      </c>
      <c r="H18" s="1" t="s">
        <v>107</v>
      </c>
    </row>
    <row r="19" spans="1:8" x14ac:dyDescent="0.25">
      <c r="A19" s="1"/>
      <c r="B19" s="1" t="s">
        <v>73</v>
      </c>
      <c r="C19" s="1">
        <v>20</v>
      </c>
      <c r="D19" s="1">
        <v>58</v>
      </c>
      <c r="E19" s="3">
        <f t="shared" si="0"/>
        <v>38</v>
      </c>
      <c r="F19" s="1">
        <f t="shared" si="1"/>
        <v>80</v>
      </c>
      <c r="G19" s="8">
        <f t="shared" si="2"/>
        <v>0.47499999999999998</v>
      </c>
      <c r="H19" s="1" t="s">
        <v>107</v>
      </c>
    </row>
    <row r="20" spans="1:8" x14ac:dyDescent="0.25">
      <c r="A20" s="1"/>
      <c r="B20" s="1" t="s">
        <v>74</v>
      </c>
      <c r="C20" s="1">
        <v>16</v>
      </c>
      <c r="D20" s="1">
        <v>74</v>
      </c>
      <c r="E20" s="3">
        <f t="shared" si="0"/>
        <v>58</v>
      </c>
      <c r="F20" s="1">
        <f t="shared" si="1"/>
        <v>84</v>
      </c>
      <c r="G20" s="8">
        <f t="shared" si="2"/>
        <v>0.69047619047619047</v>
      </c>
      <c r="H20" s="1" t="s">
        <v>107</v>
      </c>
    </row>
    <row r="21" spans="1:8" x14ac:dyDescent="0.25">
      <c r="A21" s="1"/>
      <c r="B21" s="1" t="s">
        <v>88</v>
      </c>
      <c r="C21" s="1">
        <v>12</v>
      </c>
      <c r="D21" s="1">
        <v>63</v>
      </c>
      <c r="E21" s="3">
        <f t="shared" si="0"/>
        <v>51</v>
      </c>
      <c r="F21" s="1">
        <f t="shared" si="1"/>
        <v>88</v>
      </c>
      <c r="G21" s="8">
        <f t="shared" si="2"/>
        <v>0.57954545454545459</v>
      </c>
      <c r="H21" s="1" t="s">
        <v>107</v>
      </c>
    </row>
    <row r="22" spans="1:8" x14ac:dyDescent="0.25">
      <c r="A22" s="1"/>
      <c r="B22" s="1" t="s">
        <v>103</v>
      </c>
      <c r="C22" s="1">
        <v>12</v>
      </c>
      <c r="D22" s="1">
        <v>53</v>
      </c>
      <c r="E22" s="3">
        <f t="shared" si="0"/>
        <v>41</v>
      </c>
      <c r="F22" s="1">
        <f t="shared" si="1"/>
        <v>88</v>
      </c>
      <c r="G22" s="8">
        <f t="shared" si="2"/>
        <v>0.46590909090909088</v>
      </c>
      <c r="H22" s="1" t="s">
        <v>107</v>
      </c>
    </row>
    <row r="23" spans="1:8" x14ac:dyDescent="0.25">
      <c r="A23" s="1"/>
      <c r="B23" s="1" t="s">
        <v>75</v>
      </c>
      <c r="C23" s="1">
        <v>15</v>
      </c>
      <c r="D23" s="1">
        <v>73</v>
      </c>
      <c r="E23" s="3">
        <f t="shared" si="0"/>
        <v>58</v>
      </c>
      <c r="F23" s="1">
        <f t="shared" si="1"/>
        <v>85</v>
      </c>
      <c r="G23" s="8">
        <f t="shared" si="2"/>
        <v>0.68235294117647061</v>
      </c>
      <c r="H23" s="1" t="s">
        <v>107</v>
      </c>
    </row>
    <row r="24" spans="1:8" x14ac:dyDescent="0.25">
      <c r="A24" s="5"/>
      <c r="B24" s="1" t="s">
        <v>90</v>
      </c>
      <c r="C24" s="1">
        <v>12</v>
      </c>
      <c r="D24" s="1">
        <v>65</v>
      </c>
      <c r="E24" s="3">
        <f t="shared" si="0"/>
        <v>53</v>
      </c>
      <c r="F24" s="1">
        <f t="shared" si="1"/>
        <v>88</v>
      </c>
      <c r="G24" s="8">
        <f t="shared" si="2"/>
        <v>0.60227272727272729</v>
      </c>
      <c r="H24" s="1" t="s">
        <v>107</v>
      </c>
    </row>
    <row r="25" spans="1:8" x14ac:dyDescent="0.25">
      <c r="A25" s="1"/>
      <c r="B25" s="1" t="s">
        <v>72</v>
      </c>
      <c r="C25" s="1">
        <v>30</v>
      </c>
      <c r="D25" s="1">
        <v>83</v>
      </c>
      <c r="E25" s="3">
        <f t="shared" si="0"/>
        <v>53</v>
      </c>
      <c r="F25" s="1">
        <f t="shared" si="1"/>
        <v>70</v>
      </c>
      <c r="G25" s="8">
        <f t="shared" si="2"/>
        <v>0.75714285714285712</v>
      </c>
      <c r="H25" s="1" t="s">
        <v>107</v>
      </c>
    </row>
    <row r="26" spans="1:8" x14ac:dyDescent="0.25">
      <c r="A26" s="1"/>
      <c r="B26" s="6" t="s">
        <v>99</v>
      </c>
      <c r="C26" s="6">
        <v>33</v>
      </c>
      <c r="D26" s="10">
        <v>64</v>
      </c>
      <c r="E26" s="3">
        <f t="shared" si="0"/>
        <v>31</v>
      </c>
      <c r="F26" s="1">
        <f t="shared" si="1"/>
        <v>67</v>
      </c>
      <c r="G26" s="8">
        <f t="shared" si="2"/>
        <v>0.46268656716417911</v>
      </c>
      <c r="H26" s="1" t="s">
        <v>107</v>
      </c>
    </row>
    <row r="27" spans="1:8" x14ac:dyDescent="0.25">
      <c r="A27" s="1"/>
      <c r="B27" s="6" t="s">
        <v>100</v>
      </c>
      <c r="C27" s="1">
        <v>60</v>
      </c>
      <c r="D27" s="1">
        <v>76</v>
      </c>
      <c r="E27" s="3">
        <f t="shared" si="0"/>
        <v>16</v>
      </c>
      <c r="F27" s="1">
        <f t="shared" si="1"/>
        <v>40</v>
      </c>
      <c r="G27" s="8">
        <f t="shared" si="2"/>
        <v>0.4</v>
      </c>
      <c r="H27" s="1" t="s">
        <v>107</v>
      </c>
    </row>
    <row r="28" spans="1:8" x14ac:dyDescent="0.25">
      <c r="A28" s="1"/>
      <c r="B28" s="1" t="s">
        <v>77</v>
      </c>
      <c r="C28" s="1">
        <v>67</v>
      </c>
      <c r="D28" s="1">
        <v>79</v>
      </c>
      <c r="E28" s="3">
        <f t="shared" si="0"/>
        <v>12</v>
      </c>
      <c r="F28" s="1">
        <f t="shared" si="1"/>
        <v>33</v>
      </c>
      <c r="G28" s="8">
        <f t="shared" si="2"/>
        <v>0.36363636363636365</v>
      </c>
      <c r="H28" s="1" t="s">
        <v>107</v>
      </c>
    </row>
    <row r="29" spans="1:8" x14ac:dyDescent="0.25">
      <c r="A29" s="1"/>
      <c r="B29" s="1" t="s">
        <v>83</v>
      </c>
      <c r="C29" s="1">
        <v>15</v>
      </c>
      <c r="D29" s="1">
        <v>60</v>
      </c>
      <c r="E29" s="3">
        <f t="shared" si="0"/>
        <v>45</v>
      </c>
      <c r="F29" s="1">
        <f t="shared" si="1"/>
        <v>85</v>
      </c>
      <c r="G29" s="8">
        <f t="shared" si="2"/>
        <v>0.52941176470588236</v>
      </c>
      <c r="H29" s="1" t="s">
        <v>107</v>
      </c>
    </row>
    <row r="30" spans="1:8" x14ac:dyDescent="0.25">
      <c r="A30" s="1"/>
      <c r="B30" s="1" t="s">
        <v>78</v>
      </c>
      <c r="C30" s="1">
        <v>23</v>
      </c>
      <c r="D30" s="1">
        <v>59</v>
      </c>
      <c r="E30" s="3">
        <f t="shared" si="0"/>
        <v>36</v>
      </c>
      <c r="F30" s="1">
        <f t="shared" si="1"/>
        <v>77</v>
      </c>
      <c r="G30" s="8">
        <f t="shared" si="2"/>
        <v>0.46753246753246752</v>
      </c>
      <c r="H30" s="1" t="s">
        <v>107</v>
      </c>
    </row>
    <row r="31" spans="1:8" x14ac:dyDescent="0.25">
      <c r="A31" s="1"/>
      <c r="B31" s="1" t="s">
        <v>93</v>
      </c>
      <c r="C31" s="1">
        <v>60</v>
      </c>
      <c r="D31" s="1">
        <v>82</v>
      </c>
      <c r="E31" s="3">
        <f t="shared" si="0"/>
        <v>22</v>
      </c>
      <c r="F31" s="1">
        <f t="shared" si="1"/>
        <v>40</v>
      </c>
      <c r="G31" s="8">
        <f t="shared" si="2"/>
        <v>0.55000000000000004</v>
      </c>
      <c r="H31" s="1" t="s">
        <v>107</v>
      </c>
    </row>
    <row r="32" spans="1:8" x14ac:dyDescent="0.25">
      <c r="A32" s="1"/>
      <c r="B32" s="1" t="s">
        <v>92</v>
      </c>
      <c r="C32" s="1">
        <v>77</v>
      </c>
      <c r="D32" s="1">
        <v>81</v>
      </c>
      <c r="E32" s="3">
        <f t="shared" si="0"/>
        <v>4</v>
      </c>
      <c r="F32" s="1">
        <f t="shared" si="1"/>
        <v>23</v>
      </c>
      <c r="G32" s="8">
        <f t="shared" si="2"/>
        <v>0.17391304347826086</v>
      </c>
      <c r="H32" s="1" t="s">
        <v>109</v>
      </c>
    </row>
    <row r="33" spans="1:8" x14ac:dyDescent="0.25">
      <c r="A33" s="1"/>
      <c r="B33" s="1" t="s">
        <v>86</v>
      </c>
      <c r="C33" s="1">
        <v>64</v>
      </c>
      <c r="D33" s="1">
        <v>84</v>
      </c>
      <c r="E33" s="3">
        <f t="shared" si="0"/>
        <v>20</v>
      </c>
      <c r="F33" s="1">
        <f t="shared" si="1"/>
        <v>36</v>
      </c>
      <c r="G33" s="8">
        <f t="shared" si="2"/>
        <v>0.55555555555555558</v>
      </c>
      <c r="H33" s="1" t="s">
        <v>107</v>
      </c>
    </row>
    <row r="34" spans="1:8" x14ac:dyDescent="0.25">
      <c r="A34" s="1"/>
      <c r="B34" s="1" t="s">
        <v>79</v>
      </c>
      <c r="C34" s="1">
        <v>20</v>
      </c>
      <c r="D34" s="1">
        <v>80</v>
      </c>
      <c r="E34" s="3">
        <f t="shared" si="0"/>
        <v>60</v>
      </c>
      <c r="F34" s="1">
        <f t="shared" si="1"/>
        <v>80</v>
      </c>
      <c r="G34" s="8">
        <f t="shared" si="2"/>
        <v>0.75</v>
      </c>
      <c r="H34" s="1" t="s">
        <v>107</v>
      </c>
    </row>
    <row r="35" spans="1:8" x14ac:dyDescent="0.25">
      <c r="A35" s="4"/>
      <c r="B35" s="1" t="s">
        <v>110</v>
      </c>
      <c r="C35" s="9">
        <f>AVERAGE(C2:C34)</f>
        <v>39.272727272727273</v>
      </c>
      <c r="D35" s="9">
        <f t="shared" ref="D35:G35" si="3">AVERAGE(D2:D34)</f>
        <v>71.090909090909093</v>
      </c>
      <c r="E35" s="9">
        <f t="shared" si="3"/>
        <v>31.818181818181817</v>
      </c>
      <c r="F35" s="9">
        <f t="shared" si="3"/>
        <v>60.727272727272727</v>
      </c>
      <c r="G35" s="9">
        <f t="shared" si="3"/>
        <v>0.50428134011088621</v>
      </c>
      <c r="H35" s="1" t="s">
        <v>111</v>
      </c>
    </row>
    <row r="36" spans="1:8" x14ac:dyDescent="0.25">
      <c r="A36" s="4"/>
      <c r="B36" s="4"/>
      <c r="C36" s="4"/>
      <c r="D36" s="4"/>
      <c r="E36" s="4"/>
    </row>
    <row r="37" spans="1:8" x14ac:dyDescent="0.25">
      <c r="A37" s="4"/>
      <c r="B37" s="4" t="s">
        <v>112</v>
      </c>
      <c r="C37" s="4"/>
      <c r="D37" s="4"/>
      <c r="E37" s="4"/>
    </row>
    <row r="38" spans="1:8" x14ac:dyDescent="0.25">
      <c r="A38" s="4"/>
      <c r="B38" s="4"/>
      <c r="C38" s="4"/>
      <c r="D38" s="4"/>
      <c r="E38" s="4"/>
    </row>
    <row r="39" spans="1:8" x14ac:dyDescent="0.25">
      <c r="A39" s="4"/>
      <c r="B39" s="4"/>
      <c r="C39" s="4"/>
      <c r="D39" s="4"/>
      <c r="E39" s="4"/>
    </row>
    <row r="40" spans="1:8" x14ac:dyDescent="0.25">
      <c r="A40" s="4"/>
      <c r="B40" s="4"/>
      <c r="C40" s="4"/>
      <c r="D40" s="4"/>
      <c r="E40" s="4"/>
    </row>
  </sheetData>
  <sortState ref="B2:B29">
    <sortCondition ref="B13"/>
  </sortState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opLeftCell="A4" workbookViewId="0">
      <selection activeCell="K20" sqref="K20"/>
    </sheetView>
  </sheetViews>
  <sheetFormatPr defaultRowHeight="15" x14ac:dyDescent="0.25"/>
  <sheetData>
    <row r="1" spans="1:9" x14ac:dyDescent="0.25">
      <c r="A1" s="76" t="s">
        <v>126</v>
      </c>
      <c r="B1" s="78" t="s">
        <v>136</v>
      </c>
      <c r="C1" s="79"/>
      <c r="D1" s="76" t="s">
        <v>127</v>
      </c>
    </row>
    <row r="2" spans="1:9" x14ac:dyDescent="0.25">
      <c r="A2" s="77"/>
      <c r="B2" s="44" t="s">
        <v>128</v>
      </c>
      <c r="C2" s="44" t="s">
        <v>129</v>
      </c>
      <c r="D2" s="77"/>
    </row>
    <row r="3" spans="1:9" x14ac:dyDescent="0.25">
      <c r="A3" s="45">
        <v>1</v>
      </c>
      <c r="B3" s="46">
        <v>4</v>
      </c>
      <c r="C3" s="46">
        <v>4</v>
      </c>
      <c r="D3" s="46">
        <f>AVERAGE(B3:C3)</f>
        <v>4</v>
      </c>
    </row>
    <row r="4" spans="1:9" x14ac:dyDescent="0.25">
      <c r="A4" s="45">
        <v>2</v>
      </c>
      <c r="B4" s="46">
        <v>4</v>
      </c>
      <c r="C4" s="46">
        <v>4</v>
      </c>
      <c r="D4" s="46">
        <f t="shared" ref="D4:D7" si="0">AVERAGE(B4:C4)</f>
        <v>4</v>
      </c>
      <c r="F4" s="49" t="s">
        <v>119</v>
      </c>
      <c r="H4" t="s">
        <v>140</v>
      </c>
      <c r="I4" t="s">
        <v>141</v>
      </c>
    </row>
    <row r="5" spans="1:9" x14ac:dyDescent="0.25">
      <c r="A5" s="45">
        <v>3</v>
      </c>
      <c r="B5" s="46">
        <v>4</v>
      </c>
      <c r="C5" s="46">
        <v>3</v>
      </c>
      <c r="D5" s="46">
        <f t="shared" si="0"/>
        <v>3.5</v>
      </c>
      <c r="F5" s="47">
        <v>4</v>
      </c>
      <c r="H5" s="46">
        <v>4</v>
      </c>
      <c r="I5" s="46">
        <v>4</v>
      </c>
    </row>
    <row r="6" spans="1:9" x14ac:dyDescent="0.25">
      <c r="A6" s="45">
        <v>4</v>
      </c>
      <c r="B6" s="46">
        <v>4</v>
      </c>
      <c r="C6" s="46">
        <v>4</v>
      </c>
      <c r="D6" s="46">
        <f t="shared" si="0"/>
        <v>4</v>
      </c>
      <c r="F6" s="47">
        <v>4</v>
      </c>
      <c r="H6" s="46">
        <v>4</v>
      </c>
      <c r="I6" s="46">
        <v>4</v>
      </c>
    </row>
    <row r="7" spans="1:9" x14ac:dyDescent="0.25">
      <c r="A7" s="45">
        <v>5</v>
      </c>
      <c r="B7" s="46">
        <v>4</v>
      </c>
      <c r="C7" s="46">
        <v>4</v>
      </c>
      <c r="D7" s="46">
        <f t="shared" si="0"/>
        <v>4</v>
      </c>
      <c r="F7" s="47">
        <v>3.5</v>
      </c>
      <c r="H7" s="46">
        <v>4</v>
      </c>
      <c r="I7" s="46">
        <v>3</v>
      </c>
    </row>
    <row r="8" spans="1:9" x14ac:dyDescent="0.25">
      <c r="A8" s="80" t="s">
        <v>127</v>
      </c>
      <c r="B8" s="81"/>
      <c r="C8" s="82"/>
      <c r="D8" s="48"/>
      <c r="F8" s="47">
        <v>4</v>
      </c>
      <c r="H8" s="46">
        <v>4</v>
      </c>
      <c r="I8" s="46">
        <v>4</v>
      </c>
    </row>
    <row r="9" spans="1:9" x14ac:dyDescent="0.25">
      <c r="A9" s="45">
        <v>6</v>
      </c>
      <c r="B9" s="46">
        <v>4</v>
      </c>
      <c r="C9" s="46">
        <v>3</v>
      </c>
      <c r="D9" s="46">
        <f>AVERAGE(B9:C9)</f>
        <v>3.5</v>
      </c>
      <c r="F9" s="47">
        <v>4</v>
      </c>
      <c r="H9" s="46">
        <v>4</v>
      </c>
      <c r="I9" s="46">
        <v>4</v>
      </c>
    </row>
    <row r="10" spans="1:9" x14ac:dyDescent="0.25">
      <c r="A10" s="45">
        <v>7</v>
      </c>
      <c r="B10" s="46">
        <v>3</v>
      </c>
      <c r="C10" s="46">
        <v>4</v>
      </c>
      <c r="D10" s="46">
        <f t="shared" ref="D10:D13" si="1">AVERAGE(B10:C10)</f>
        <v>3.5</v>
      </c>
      <c r="F10" s="47">
        <v>3.5</v>
      </c>
      <c r="H10" s="46">
        <v>4</v>
      </c>
      <c r="I10" s="46">
        <v>3</v>
      </c>
    </row>
    <row r="11" spans="1:9" x14ac:dyDescent="0.25">
      <c r="A11" s="45">
        <v>8</v>
      </c>
      <c r="B11" s="46">
        <v>4</v>
      </c>
      <c r="C11" s="46">
        <v>3</v>
      </c>
      <c r="D11" s="46">
        <f t="shared" si="1"/>
        <v>3.5</v>
      </c>
      <c r="F11" s="49">
        <v>3.5</v>
      </c>
      <c r="H11" s="46">
        <v>3</v>
      </c>
      <c r="I11" s="46">
        <v>4</v>
      </c>
    </row>
    <row r="12" spans="1:9" x14ac:dyDescent="0.25">
      <c r="A12" s="45">
        <v>9</v>
      </c>
      <c r="B12" s="46">
        <v>4</v>
      </c>
      <c r="C12" s="46">
        <v>4</v>
      </c>
      <c r="D12" s="46">
        <f t="shared" si="1"/>
        <v>4</v>
      </c>
      <c r="F12" s="49">
        <v>3.5</v>
      </c>
      <c r="H12" s="46">
        <v>4</v>
      </c>
      <c r="I12" s="46">
        <v>3</v>
      </c>
    </row>
    <row r="13" spans="1:9" x14ac:dyDescent="0.25">
      <c r="A13" s="45">
        <v>10</v>
      </c>
      <c r="B13" s="46">
        <v>4</v>
      </c>
      <c r="C13" s="46">
        <v>4</v>
      </c>
      <c r="D13" s="46">
        <f t="shared" si="1"/>
        <v>4</v>
      </c>
      <c r="F13" s="47">
        <v>4</v>
      </c>
      <c r="H13" s="46">
        <v>4</v>
      </c>
      <c r="I13" s="46">
        <v>4</v>
      </c>
    </row>
    <row r="14" spans="1:9" x14ac:dyDescent="0.25">
      <c r="A14" s="80" t="s">
        <v>127</v>
      </c>
      <c r="B14" s="81"/>
      <c r="C14" s="82"/>
      <c r="D14" s="48"/>
      <c r="F14" s="47">
        <v>4</v>
      </c>
      <c r="H14" s="46">
        <v>4</v>
      </c>
      <c r="I14" s="46">
        <v>4</v>
      </c>
    </row>
    <row r="15" spans="1:9" x14ac:dyDescent="0.25">
      <c r="A15" s="1">
        <v>11</v>
      </c>
      <c r="B15" s="46">
        <v>4</v>
      </c>
      <c r="C15" s="46">
        <v>3</v>
      </c>
      <c r="D15" s="46">
        <f>AVERAGE(B15:C15)</f>
        <v>3.5</v>
      </c>
      <c r="F15" s="49">
        <v>3.5</v>
      </c>
      <c r="H15" s="46">
        <v>4</v>
      </c>
      <c r="I15" s="46">
        <v>3</v>
      </c>
    </row>
    <row r="16" spans="1:9" x14ac:dyDescent="0.25">
      <c r="A16" s="1">
        <v>12</v>
      </c>
      <c r="B16" s="46">
        <v>4</v>
      </c>
      <c r="C16" s="46">
        <v>3</v>
      </c>
      <c r="D16" s="46">
        <f t="shared" ref="D16:D18" si="2">AVERAGE(B16:C16)</f>
        <v>3.5</v>
      </c>
      <c r="F16" s="49">
        <v>3.5</v>
      </c>
      <c r="H16" s="46">
        <v>4</v>
      </c>
      <c r="I16" s="46">
        <v>3</v>
      </c>
    </row>
    <row r="17" spans="1:9" x14ac:dyDescent="0.25">
      <c r="A17" s="1">
        <v>13</v>
      </c>
      <c r="B17" s="46">
        <v>4</v>
      </c>
      <c r="C17" s="46">
        <v>4</v>
      </c>
      <c r="D17" s="46">
        <f t="shared" si="2"/>
        <v>4</v>
      </c>
      <c r="F17" s="47">
        <v>4</v>
      </c>
      <c r="H17" s="46">
        <v>4</v>
      </c>
      <c r="I17" s="46">
        <v>4</v>
      </c>
    </row>
    <row r="18" spans="1:9" x14ac:dyDescent="0.25">
      <c r="A18" s="1">
        <v>14</v>
      </c>
      <c r="B18" s="46">
        <v>3</v>
      </c>
      <c r="C18" s="46">
        <v>4</v>
      </c>
      <c r="D18" s="46">
        <f t="shared" si="2"/>
        <v>3.5</v>
      </c>
      <c r="F18" s="49">
        <v>3.5</v>
      </c>
      <c r="H18" s="46">
        <v>3</v>
      </c>
      <c r="I18" s="46">
        <v>4</v>
      </c>
    </row>
    <row r="19" spans="1:9" x14ac:dyDescent="0.25">
      <c r="A19" s="80" t="s">
        <v>127</v>
      </c>
      <c r="B19" s="81"/>
      <c r="C19" s="82"/>
      <c r="D19" s="48"/>
      <c r="F19" s="49">
        <v>4</v>
      </c>
      <c r="H19" s="46">
        <v>4</v>
      </c>
      <c r="I19" s="46">
        <v>4</v>
      </c>
    </row>
    <row r="20" spans="1:9" x14ac:dyDescent="0.25">
      <c r="A20" s="1">
        <v>15</v>
      </c>
      <c r="B20" s="46">
        <v>4</v>
      </c>
      <c r="C20" s="46">
        <v>4</v>
      </c>
      <c r="D20" s="46">
        <f>AVERAGE(B20:C20)</f>
        <v>4</v>
      </c>
      <c r="F20" s="47">
        <v>4</v>
      </c>
      <c r="H20" s="46">
        <v>4</v>
      </c>
      <c r="I20" s="46">
        <v>4</v>
      </c>
    </row>
    <row r="21" spans="1:9" x14ac:dyDescent="0.25">
      <c r="A21" s="1">
        <v>16</v>
      </c>
      <c r="B21" s="46">
        <v>4</v>
      </c>
      <c r="C21" s="46">
        <v>4</v>
      </c>
      <c r="D21" s="46">
        <f t="shared" ref="D21:D22" si="3">AVERAGE(B21:C21)</f>
        <v>4</v>
      </c>
      <c r="F21" s="49">
        <v>3.5</v>
      </c>
      <c r="H21" s="46">
        <v>4</v>
      </c>
      <c r="I21" s="46">
        <v>3</v>
      </c>
    </row>
    <row r="22" spans="1:9" x14ac:dyDescent="0.25">
      <c r="A22" s="1">
        <v>17</v>
      </c>
      <c r="B22" s="46">
        <v>4</v>
      </c>
      <c r="C22" s="46">
        <v>3</v>
      </c>
      <c r="D22" s="46">
        <f t="shared" si="3"/>
        <v>3.5</v>
      </c>
      <c r="F22" s="51">
        <f>AVERAGE(F5:F21)</f>
        <v>3.7647058823529411</v>
      </c>
      <c r="H22" s="83">
        <f>AVERAGE(H5:H21)</f>
        <v>3.8823529411764706</v>
      </c>
      <c r="I22" s="83">
        <f>AVERAGE(I5:I21)</f>
        <v>3.6470588235294117</v>
      </c>
    </row>
    <row r="23" spans="1:9" x14ac:dyDescent="0.25">
      <c r="A23" s="80" t="s">
        <v>127</v>
      </c>
      <c r="B23" s="81"/>
      <c r="C23" s="82"/>
      <c r="D23" s="48"/>
      <c r="F23" t="s">
        <v>134</v>
      </c>
    </row>
    <row r="24" spans="1:9" x14ac:dyDescent="0.25">
      <c r="A24" s="57" t="s">
        <v>127</v>
      </c>
      <c r="B24" s="57"/>
      <c r="C24" s="57"/>
      <c r="D24" s="46">
        <v>4</v>
      </c>
    </row>
  </sheetData>
  <mergeCells count="7">
    <mergeCell ref="A23:C23"/>
    <mergeCell ref="A1:A2"/>
    <mergeCell ref="B1:C1"/>
    <mergeCell ref="D1:D2"/>
    <mergeCell ref="A8:C8"/>
    <mergeCell ref="A14:C14"/>
    <mergeCell ref="A19:C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B1" workbookViewId="0">
      <selection activeCell="C12" sqref="A1:H35"/>
    </sheetView>
  </sheetViews>
  <sheetFormatPr defaultRowHeight="15" x14ac:dyDescent="0.25"/>
  <cols>
    <col min="1" max="1" width="10.85546875" customWidth="1"/>
    <col min="2" max="2" width="35.28515625" customWidth="1"/>
    <col min="5" max="5" width="11.5703125" customWidth="1"/>
    <col min="6" max="6" width="16.42578125" customWidth="1"/>
    <col min="7" max="7" width="8.42578125" customWidth="1"/>
    <col min="8" max="8" width="14" customWidth="1"/>
    <col min="10" max="10" width="11.140625" customWidth="1"/>
    <col min="11" max="11" width="14.7109375" customWidth="1"/>
  </cols>
  <sheetData>
    <row r="1" spans="1:11" x14ac:dyDescent="0.25">
      <c r="A1" s="1" t="s">
        <v>18</v>
      </c>
      <c r="B1" s="1" t="s">
        <v>19</v>
      </c>
      <c r="C1" s="1" t="s">
        <v>20</v>
      </c>
      <c r="D1" s="43" t="s">
        <v>21</v>
      </c>
      <c r="E1" s="6" t="s">
        <v>104</v>
      </c>
      <c r="F1" s="1" t="s">
        <v>106</v>
      </c>
      <c r="G1" s="1" t="s">
        <v>68</v>
      </c>
      <c r="H1" s="1" t="s">
        <v>105</v>
      </c>
      <c r="K1" s="4"/>
    </row>
    <row r="2" spans="1:11" x14ac:dyDescent="0.25">
      <c r="A2" s="2">
        <v>9</v>
      </c>
      <c r="B2" s="1" t="s">
        <v>0</v>
      </c>
      <c r="C2" s="1">
        <v>50</v>
      </c>
      <c r="D2" s="1">
        <v>61</v>
      </c>
      <c r="E2" s="1">
        <f>D2-C2</f>
        <v>11</v>
      </c>
      <c r="F2" s="1">
        <f>100-C2</f>
        <v>50</v>
      </c>
      <c r="G2" s="8">
        <f>E2/F2</f>
        <v>0.22</v>
      </c>
      <c r="H2" s="1" t="s">
        <v>109</v>
      </c>
    </row>
    <row r="3" spans="1:11" x14ac:dyDescent="0.25">
      <c r="A3" s="2">
        <v>10</v>
      </c>
      <c r="B3" s="1" t="s">
        <v>1</v>
      </c>
      <c r="C3" s="1">
        <v>38</v>
      </c>
      <c r="D3" s="1">
        <v>59</v>
      </c>
      <c r="E3" s="1">
        <f t="shared" ref="E3:E34" si="0">D3-C3</f>
        <v>21</v>
      </c>
      <c r="F3" s="1">
        <f t="shared" ref="F3:F34" si="1">100-C3</f>
        <v>62</v>
      </c>
      <c r="G3" s="8">
        <f t="shared" ref="G3:G34" si="2">E3/F3</f>
        <v>0.33870967741935482</v>
      </c>
      <c r="H3" s="1" t="s">
        <v>107</v>
      </c>
    </row>
    <row r="4" spans="1:11" x14ac:dyDescent="0.25">
      <c r="A4" s="2">
        <v>11</v>
      </c>
      <c r="B4" s="1" t="s">
        <v>2</v>
      </c>
      <c r="C4" s="1">
        <v>50</v>
      </c>
      <c r="D4" s="1">
        <v>60</v>
      </c>
      <c r="E4" s="1">
        <f t="shared" si="0"/>
        <v>10</v>
      </c>
      <c r="F4" s="1">
        <f t="shared" si="1"/>
        <v>50</v>
      </c>
      <c r="G4" s="8">
        <f t="shared" si="2"/>
        <v>0.2</v>
      </c>
      <c r="H4" s="1" t="s">
        <v>109</v>
      </c>
    </row>
    <row r="5" spans="1:11" x14ac:dyDescent="0.25">
      <c r="A5" s="2">
        <v>12</v>
      </c>
      <c r="B5" s="1" t="s">
        <v>3</v>
      </c>
      <c r="C5" s="1">
        <v>29</v>
      </c>
      <c r="D5" s="1">
        <v>80</v>
      </c>
      <c r="E5" s="1">
        <f t="shared" si="0"/>
        <v>51</v>
      </c>
      <c r="F5" s="1">
        <f t="shared" si="1"/>
        <v>71</v>
      </c>
      <c r="G5" s="8">
        <f t="shared" si="2"/>
        <v>0.71830985915492962</v>
      </c>
      <c r="H5" s="1" t="s">
        <v>108</v>
      </c>
    </row>
    <row r="6" spans="1:11" x14ac:dyDescent="0.25">
      <c r="A6" s="2">
        <v>13</v>
      </c>
      <c r="B6" s="1" t="s">
        <v>4</v>
      </c>
      <c r="C6" s="1">
        <v>34</v>
      </c>
      <c r="D6" s="1">
        <v>46</v>
      </c>
      <c r="E6" s="1">
        <f t="shared" si="0"/>
        <v>12</v>
      </c>
      <c r="F6" s="1">
        <f t="shared" si="1"/>
        <v>66</v>
      </c>
      <c r="G6" s="8">
        <f t="shared" si="2"/>
        <v>0.18181818181818182</v>
      </c>
      <c r="H6" s="1" t="s">
        <v>109</v>
      </c>
    </row>
    <row r="7" spans="1:11" x14ac:dyDescent="0.25">
      <c r="A7" s="2">
        <v>14</v>
      </c>
      <c r="B7" s="1" t="s">
        <v>5</v>
      </c>
      <c r="C7" s="1">
        <v>62</v>
      </c>
      <c r="D7" s="1">
        <v>82</v>
      </c>
      <c r="E7" s="1">
        <f t="shared" si="0"/>
        <v>20</v>
      </c>
      <c r="F7" s="1">
        <f t="shared" si="1"/>
        <v>38</v>
      </c>
      <c r="G7" s="8">
        <f t="shared" si="2"/>
        <v>0.52631578947368418</v>
      </c>
      <c r="H7" s="1" t="s">
        <v>107</v>
      </c>
    </row>
    <row r="8" spans="1:11" x14ac:dyDescent="0.25">
      <c r="A8" s="2">
        <v>15</v>
      </c>
      <c r="B8" s="1" t="s">
        <v>98</v>
      </c>
      <c r="C8" s="1">
        <v>44</v>
      </c>
      <c r="D8" s="1">
        <v>96</v>
      </c>
      <c r="E8" s="1">
        <f t="shared" si="0"/>
        <v>52</v>
      </c>
      <c r="F8" s="1">
        <f t="shared" si="1"/>
        <v>56</v>
      </c>
      <c r="G8" s="8">
        <f t="shared" si="2"/>
        <v>0.9285714285714286</v>
      </c>
      <c r="H8" s="1" t="s">
        <v>108</v>
      </c>
    </row>
    <row r="9" spans="1:11" x14ac:dyDescent="0.25">
      <c r="A9" s="2">
        <v>16</v>
      </c>
      <c r="B9" s="1" t="s">
        <v>6</v>
      </c>
      <c r="C9" s="1">
        <v>23</v>
      </c>
      <c r="D9" s="1">
        <v>58</v>
      </c>
      <c r="E9" s="1">
        <f t="shared" si="0"/>
        <v>35</v>
      </c>
      <c r="F9" s="1">
        <f t="shared" si="1"/>
        <v>77</v>
      </c>
      <c r="G9" s="8">
        <f t="shared" si="2"/>
        <v>0.45454545454545453</v>
      </c>
      <c r="H9" s="1" t="s">
        <v>107</v>
      </c>
    </row>
    <row r="10" spans="1:11" x14ac:dyDescent="0.25">
      <c r="A10" s="2">
        <v>17</v>
      </c>
      <c r="B10" s="1" t="s">
        <v>7</v>
      </c>
      <c r="C10" s="1">
        <v>40</v>
      </c>
      <c r="D10" s="1">
        <v>76</v>
      </c>
      <c r="E10" s="1">
        <f t="shared" si="0"/>
        <v>36</v>
      </c>
      <c r="F10" s="1">
        <f t="shared" si="1"/>
        <v>60</v>
      </c>
      <c r="G10" s="8">
        <f t="shared" si="2"/>
        <v>0.6</v>
      </c>
      <c r="H10" s="1" t="s">
        <v>107</v>
      </c>
    </row>
    <row r="11" spans="1:11" x14ac:dyDescent="0.25">
      <c r="A11" s="2">
        <v>18</v>
      </c>
      <c r="B11" s="1" t="s">
        <v>8</v>
      </c>
      <c r="C11" s="1">
        <v>41</v>
      </c>
      <c r="D11" s="1">
        <v>56</v>
      </c>
      <c r="E11" s="1">
        <f t="shared" si="0"/>
        <v>15</v>
      </c>
      <c r="F11" s="1">
        <f t="shared" si="1"/>
        <v>59</v>
      </c>
      <c r="G11" s="8">
        <f t="shared" si="2"/>
        <v>0.25423728813559321</v>
      </c>
      <c r="H11" s="1" t="s">
        <v>109</v>
      </c>
    </row>
    <row r="12" spans="1:11" x14ac:dyDescent="0.25">
      <c r="A12" s="2">
        <v>19</v>
      </c>
      <c r="B12" s="1" t="s">
        <v>9</v>
      </c>
      <c r="C12" s="1">
        <v>62</v>
      </c>
      <c r="D12" s="1">
        <v>80</v>
      </c>
      <c r="E12" s="1">
        <f t="shared" si="0"/>
        <v>18</v>
      </c>
      <c r="F12" s="1">
        <f t="shared" si="1"/>
        <v>38</v>
      </c>
      <c r="G12" s="8">
        <f t="shared" si="2"/>
        <v>0.47368421052631576</v>
      </c>
      <c r="H12" s="1" t="s">
        <v>107</v>
      </c>
    </row>
    <row r="13" spans="1:11" x14ac:dyDescent="0.25">
      <c r="A13" s="2">
        <v>20</v>
      </c>
      <c r="B13" s="1" t="s">
        <v>10</v>
      </c>
      <c r="C13" s="1">
        <v>41</v>
      </c>
      <c r="D13" s="1">
        <v>77</v>
      </c>
      <c r="E13" s="1">
        <f t="shared" si="0"/>
        <v>36</v>
      </c>
      <c r="F13" s="1">
        <f t="shared" si="1"/>
        <v>59</v>
      </c>
      <c r="G13" s="8">
        <f t="shared" si="2"/>
        <v>0.61016949152542377</v>
      </c>
      <c r="H13" s="1" t="s">
        <v>107</v>
      </c>
    </row>
    <row r="14" spans="1:11" x14ac:dyDescent="0.25">
      <c r="A14" s="2">
        <v>21</v>
      </c>
      <c r="B14" s="1" t="s">
        <v>11</v>
      </c>
      <c r="C14" s="1">
        <v>49</v>
      </c>
      <c r="D14" s="1">
        <v>60</v>
      </c>
      <c r="E14" s="1">
        <f t="shared" si="0"/>
        <v>11</v>
      </c>
      <c r="F14" s="1">
        <f t="shared" si="1"/>
        <v>51</v>
      </c>
      <c r="G14" s="8">
        <f t="shared" si="2"/>
        <v>0.21568627450980393</v>
      </c>
      <c r="H14" s="1" t="s">
        <v>109</v>
      </c>
    </row>
    <row r="15" spans="1:11" x14ac:dyDescent="0.25">
      <c r="A15" s="2">
        <v>22</v>
      </c>
      <c r="B15" s="1" t="s">
        <v>12</v>
      </c>
      <c r="C15" s="1">
        <v>69</v>
      </c>
      <c r="D15" s="1">
        <v>79</v>
      </c>
      <c r="E15" s="1">
        <f t="shared" si="0"/>
        <v>10</v>
      </c>
      <c r="F15" s="1">
        <f t="shared" si="1"/>
        <v>31</v>
      </c>
      <c r="G15" s="8">
        <f t="shared" si="2"/>
        <v>0.32258064516129031</v>
      </c>
      <c r="H15" s="1" t="s">
        <v>107</v>
      </c>
    </row>
    <row r="16" spans="1:11" x14ac:dyDescent="0.25">
      <c r="A16" s="2">
        <v>23</v>
      </c>
      <c r="B16" s="1" t="s">
        <v>13</v>
      </c>
      <c r="C16" s="1">
        <v>62</v>
      </c>
      <c r="D16" s="1">
        <v>89</v>
      </c>
      <c r="E16" s="1">
        <f t="shared" si="0"/>
        <v>27</v>
      </c>
      <c r="F16" s="1">
        <f t="shared" si="1"/>
        <v>38</v>
      </c>
      <c r="G16" s="8">
        <f t="shared" si="2"/>
        <v>0.71052631578947367</v>
      </c>
      <c r="H16" s="1" t="s">
        <v>107</v>
      </c>
    </row>
    <row r="17" spans="1:8" x14ac:dyDescent="0.25">
      <c r="A17" s="2">
        <v>24</v>
      </c>
      <c r="B17" s="1" t="s">
        <v>14</v>
      </c>
      <c r="C17" s="1">
        <v>17</v>
      </c>
      <c r="D17" s="1">
        <v>55</v>
      </c>
      <c r="E17" s="1">
        <f t="shared" si="0"/>
        <v>38</v>
      </c>
      <c r="F17" s="1">
        <f t="shared" si="1"/>
        <v>83</v>
      </c>
      <c r="G17" s="8">
        <f t="shared" si="2"/>
        <v>0.45783132530120479</v>
      </c>
      <c r="H17" s="1" t="s">
        <v>107</v>
      </c>
    </row>
    <row r="18" spans="1:8" x14ac:dyDescent="0.25">
      <c r="A18" s="2">
        <v>25</v>
      </c>
      <c r="B18" s="1" t="s">
        <v>15</v>
      </c>
      <c r="C18" s="1">
        <v>57</v>
      </c>
      <c r="D18" s="1">
        <v>78</v>
      </c>
      <c r="E18" s="1">
        <f t="shared" si="0"/>
        <v>21</v>
      </c>
      <c r="F18" s="1">
        <f t="shared" si="1"/>
        <v>43</v>
      </c>
      <c r="G18" s="8">
        <f t="shared" si="2"/>
        <v>0.48837209302325579</v>
      </c>
      <c r="H18" s="1" t="s">
        <v>107</v>
      </c>
    </row>
    <row r="19" spans="1:8" x14ac:dyDescent="0.25">
      <c r="A19" s="2">
        <v>26</v>
      </c>
      <c r="B19" s="1" t="s">
        <v>16</v>
      </c>
      <c r="C19" s="1">
        <v>43</v>
      </c>
      <c r="D19" s="1">
        <v>72</v>
      </c>
      <c r="E19" s="1">
        <f t="shared" si="0"/>
        <v>29</v>
      </c>
      <c r="F19" s="1">
        <f t="shared" si="1"/>
        <v>57</v>
      </c>
      <c r="G19" s="8">
        <f t="shared" si="2"/>
        <v>0.50877192982456143</v>
      </c>
      <c r="H19" s="1" t="s">
        <v>107</v>
      </c>
    </row>
    <row r="20" spans="1:8" x14ac:dyDescent="0.25">
      <c r="A20" s="2">
        <v>27</v>
      </c>
      <c r="B20" s="1" t="s">
        <v>17</v>
      </c>
      <c r="C20" s="1">
        <v>51</v>
      </c>
      <c r="D20" s="1">
        <v>60</v>
      </c>
      <c r="E20" s="1">
        <f t="shared" si="0"/>
        <v>9</v>
      </c>
      <c r="F20" s="1">
        <f t="shared" si="1"/>
        <v>49</v>
      </c>
      <c r="G20" s="8">
        <f t="shared" si="2"/>
        <v>0.18367346938775511</v>
      </c>
      <c r="H20" s="1" t="s">
        <v>109</v>
      </c>
    </row>
    <row r="21" spans="1:8" x14ac:dyDescent="0.25">
      <c r="A21" s="2">
        <v>28</v>
      </c>
      <c r="B21" s="1" t="s">
        <v>22</v>
      </c>
      <c r="C21" s="1">
        <v>48</v>
      </c>
      <c r="D21" s="1">
        <v>65</v>
      </c>
      <c r="E21" s="1">
        <f t="shared" si="0"/>
        <v>17</v>
      </c>
      <c r="F21" s="1">
        <f t="shared" si="1"/>
        <v>52</v>
      </c>
      <c r="G21" s="8">
        <f t="shared" si="2"/>
        <v>0.32692307692307693</v>
      </c>
      <c r="H21" s="1" t="s">
        <v>107</v>
      </c>
    </row>
    <row r="22" spans="1:8" x14ac:dyDescent="0.25">
      <c r="A22" s="2">
        <v>29</v>
      </c>
      <c r="B22" s="1" t="s">
        <v>35</v>
      </c>
      <c r="C22" s="1">
        <v>43</v>
      </c>
      <c r="D22" s="1">
        <v>60</v>
      </c>
      <c r="E22" s="1">
        <f t="shared" si="0"/>
        <v>17</v>
      </c>
      <c r="F22" s="1">
        <f t="shared" si="1"/>
        <v>57</v>
      </c>
      <c r="G22" s="8">
        <f t="shared" si="2"/>
        <v>0.2982456140350877</v>
      </c>
      <c r="H22" s="1" t="s">
        <v>107</v>
      </c>
    </row>
    <row r="23" spans="1:8" x14ac:dyDescent="0.25">
      <c r="A23" s="2">
        <v>30</v>
      </c>
      <c r="B23" s="1" t="s">
        <v>34</v>
      </c>
      <c r="C23" s="1">
        <v>38</v>
      </c>
      <c r="D23" s="1">
        <v>79</v>
      </c>
      <c r="E23" s="1">
        <f t="shared" si="0"/>
        <v>41</v>
      </c>
      <c r="F23" s="1">
        <f t="shared" si="1"/>
        <v>62</v>
      </c>
      <c r="G23" s="8">
        <f t="shared" si="2"/>
        <v>0.66129032258064513</v>
      </c>
      <c r="H23" s="1" t="s">
        <v>107</v>
      </c>
    </row>
    <row r="24" spans="1:8" x14ac:dyDescent="0.25">
      <c r="A24" s="2">
        <v>31</v>
      </c>
      <c r="B24" s="1" t="s">
        <v>23</v>
      </c>
      <c r="C24" s="1">
        <v>56</v>
      </c>
      <c r="D24" s="1">
        <v>72</v>
      </c>
      <c r="E24" s="1">
        <f t="shared" si="0"/>
        <v>16</v>
      </c>
      <c r="F24" s="1">
        <f t="shared" si="1"/>
        <v>44</v>
      </c>
      <c r="G24" s="8">
        <f t="shared" si="2"/>
        <v>0.36363636363636365</v>
      </c>
      <c r="H24" s="1" t="s">
        <v>107</v>
      </c>
    </row>
    <row r="25" spans="1:8" x14ac:dyDescent="0.25">
      <c r="A25" s="2">
        <v>32</v>
      </c>
      <c r="B25" s="1" t="s">
        <v>24</v>
      </c>
      <c r="C25" s="1">
        <v>41</v>
      </c>
      <c r="D25" s="1">
        <v>48</v>
      </c>
      <c r="E25" s="1">
        <f t="shared" si="0"/>
        <v>7</v>
      </c>
      <c r="F25" s="1">
        <f t="shared" si="1"/>
        <v>59</v>
      </c>
      <c r="G25" s="8">
        <f t="shared" si="2"/>
        <v>0.11864406779661017</v>
      </c>
      <c r="H25" s="1" t="s">
        <v>109</v>
      </c>
    </row>
    <row r="26" spans="1:8" x14ac:dyDescent="0.25">
      <c r="A26" s="2">
        <v>33</v>
      </c>
      <c r="B26" s="1" t="s">
        <v>25</v>
      </c>
      <c r="C26" s="1">
        <v>46</v>
      </c>
      <c r="D26" s="1">
        <v>65</v>
      </c>
      <c r="E26" s="1">
        <f t="shared" si="0"/>
        <v>19</v>
      </c>
      <c r="F26" s="1">
        <f t="shared" si="1"/>
        <v>54</v>
      </c>
      <c r="G26" s="8">
        <f t="shared" si="2"/>
        <v>0.35185185185185186</v>
      </c>
      <c r="H26" s="1" t="s">
        <v>107</v>
      </c>
    </row>
    <row r="27" spans="1:8" x14ac:dyDescent="0.25">
      <c r="A27" s="2">
        <v>34</v>
      </c>
      <c r="B27" s="1" t="s">
        <v>26</v>
      </c>
      <c r="C27" s="1">
        <v>26</v>
      </c>
      <c r="D27" s="1">
        <v>88</v>
      </c>
      <c r="E27" s="1">
        <f t="shared" si="0"/>
        <v>62</v>
      </c>
      <c r="F27" s="1">
        <f t="shared" si="1"/>
        <v>74</v>
      </c>
      <c r="G27" s="8">
        <f t="shared" si="2"/>
        <v>0.83783783783783783</v>
      </c>
      <c r="H27" s="1" t="s">
        <v>108</v>
      </c>
    </row>
    <row r="28" spans="1:8" x14ac:dyDescent="0.25">
      <c r="A28" s="2">
        <v>35</v>
      </c>
      <c r="B28" s="1" t="s">
        <v>27</v>
      </c>
      <c r="C28" s="1">
        <v>62</v>
      </c>
      <c r="D28" s="1">
        <v>69</v>
      </c>
      <c r="E28" s="1">
        <f t="shared" si="0"/>
        <v>7</v>
      </c>
      <c r="F28" s="1">
        <f t="shared" si="1"/>
        <v>38</v>
      </c>
      <c r="G28" s="8">
        <f t="shared" si="2"/>
        <v>0.18421052631578946</v>
      </c>
      <c r="H28" s="1" t="s">
        <v>109</v>
      </c>
    </row>
    <row r="29" spans="1:8" x14ac:dyDescent="0.25">
      <c r="A29" s="2">
        <v>36</v>
      </c>
      <c r="B29" s="1" t="s">
        <v>28</v>
      </c>
      <c r="C29" s="1">
        <v>15</v>
      </c>
      <c r="D29" s="1">
        <v>59</v>
      </c>
      <c r="E29" s="1">
        <f t="shared" si="0"/>
        <v>44</v>
      </c>
      <c r="F29" s="1">
        <f t="shared" si="1"/>
        <v>85</v>
      </c>
      <c r="G29" s="8">
        <f t="shared" si="2"/>
        <v>0.51764705882352946</v>
      </c>
      <c r="H29" s="1" t="s">
        <v>107</v>
      </c>
    </row>
    <row r="30" spans="1:8" x14ac:dyDescent="0.25">
      <c r="A30" s="2">
        <v>37</v>
      </c>
      <c r="B30" s="1" t="s">
        <v>29</v>
      </c>
      <c r="C30" s="1">
        <v>68</v>
      </c>
      <c r="D30" s="1">
        <v>79</v>
      </c>
      <c r="E30" s="1">
        <f t="shared" si="0"/>
        <v>11</v>
      </c>
      <c r="F30" s="1">
        <f t="shared" si="1"/>
        <v>32</v>
      </c>
      <c r="G30" s="8">
        <f t="shared" si="2"/>
        <v>0.34375</v>
      </c>
      <c r="H30" s="1" t="s">
        <v>109</v>
      </c>
    </row>
    <row r="31" spans="1:8" x14ac:dyDescent="0.25">
      <c r="A31" s="2">
        <v>38</v>
      </c>
      <c r="B31" s="1" t="s">
        <v>30</v>
      </c>
      <c r="C31" s="1">
        <v>25</v>
      </c>
      <c r="D31" s="1">
        <v>79</v>
      </c>
      <c r="E31" s="1">
        <f t="shared" si="0"/>
        <v>54</v>
      </c>
      <c r="F31" s="1">
        <f t="shared" si="1"/>
        <v>75</v>
      </c>
      <c r="G31" s="8">
        <f t="shared" si="2"/>
        <v>0.72</v>
      </c>
      <c r="H31" s="1" t="s">
        <v>108</v>
      </c>
    </row>
    <row r="32" spans="1:8" x14ac:dyDescent="0.25">
      <c r="A32" s="2">
        <v>39</v>
      </c>
      <c r="B32" s="1" t="s">
        <v>31</v>
      </c>
      <c r="C32" s="1">
        <v>62</v>
      </c>
      <c r="D32" s="1">
        <v>68</v>
      </c>
      <c r="E32" s="1">
        <f t="shared" si="0"/>
        <v>6</v>
      </c>
      <c r="F32" s="1">
        <f t="shared" si="1"/>
        <v>38</v>
      </c>
      <c r="G32" s="8">
        <f t="shared" si="2"/>
        <v>0.15789473684210525</v>
      </c>
      <c r="H32" s="1" t="s">
        <v>109</v>
      </c>
    </row>
    <row r="33" spans="1:8" x14ac:dyDescent="0.25">
      <c r="A33" s="2">
        <v>40</v>
      </c>
      <c r="B33" s="1" t="s">
        <v>32</v>
      </c>
      <c r="C33" s="1">
        <v>49</v>
      </c>
      <c r="D33" s="1">
        <v>75</v>
      </c>
      <c r="E33" s="1">
        <f t="shared" si="0"/>
        <v>26</v>
      </c>
      <c r="F33" s="1">
        <f t="shared" si="1"/>
        <v>51</v>
      </c>
      <c r="G33" s="8">
        <f t="shared" si="2"/>
        <v>0.50980392156862742</v>
      </c>
      <c r="H33" s="1" t="s">
        <v>107</v>
      </c>
    </row>
    <row r="34" spans="1:8" x14ac:dyDescent="0.25">
      <c r="A34" s="2">
        <v>41</v>
      </c>
      <c r="B34" s="1" t="s">
        <v>33</v>
      </c>
      <c r="C34" s="1">
        <v>40</v>
      </c>
      <c r="D34" s="1">
        <v>77</v>
      </c>
      <c r="E34" s="1">
        <f t="shared" si="0"/>
        <v>37</v>
      </c>
      <c r="F34" s="1">
        <f t="shared" si="1"/>
        <v>60</v>
      </c>
      <c r="G34" s="8">
        <f t="shared" si="2"/>
        <v>0.6166666666666667</v>
      </c>
      <c r="H34" s="1" t="s">
        <v>107</v>
      </c>
    </row>
    <row r="35" spans="1:8" x14ac:dyDescent="0.25">
      <c r="B35" s="1" t="s">
        <v>110</v>
      </c>
      <c r="C35" s="9">
        <f>AVERAGE(C2:C34)</f>
        <v>44.878787878787875</v>
      </c>
      <c r="D35" s="9">
        <f t="shared" ref="D35:G35" si="3">AVERAGE(D2:D34)</f>
        <v>69.909090909090907</v>
      </c>
      <c r="E35" s="9">
        <f t="shared" si="3"/>
        <v>25.030303030303031</v>
      </c>
      <c r="F35" s="9">
        <f t="shared" si="3"/>
        <v>55.121212121212125</v>
      </c>
      <c r="G35" s="9">
        <f t="shared" si="3"/>
        <v>0.43643046906199712</v>
      </c>
      <c r="H35" s="9" t="s">
        <v>111</v>
      </c>
    </row>
    <row r="37" spans="1:8" x14ac:dyDescent="0.25">
      <c r="B37" t="s">
        <v>112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19" workbookViewId="0">
      <selection activeCell="F39" sqref="F39"/>
    </sheetView>
  </sheetViews>
  <sheetFormatPr defaultRowHeight="15" x14ac:dyDescent="0.25"/>
  <cols>
    <col min="1" max="1" width="12" customWidth="1"/>
    <col min="2" max="2" width="35.42578125" customWidth="1"/>
    <col min="5" max="5" width="10.85546875" customWidth="1"/>
    <col min="6" max="6" width="15" customWidth="1"/>
    <col min="8" max="8" width="14.5703125" customWidth="1"/>
    <col min="10" max="10" width="15.5703125" customWidth="1"/>
  </cols>
  <sheetData>
    <row r="1" spans="1:8" x14ac:dyDescent="0.25">
      <c r="A1" s="10" t="s">
        <v>18</v>
      </c>
      <c r="B1" s="10" t="s">
        <v>19</v>
      </c>
      <c r="C1" s="10" t="s">
        <v>20</v>
      </c>
      <c r="D1" s="10" t="s">
        <v>21</v>
      </c>
      <c r="E1" s="11" t="s">
        <v>104</v>
      </c>
      <c r="F1" s="10" t="s">
        <v>106</v>
      </c>
      <c r="G1" s="10" t="s">
        <v>68</v>
      </c>
      <c r="H1" s="10" t="s">
        <v>105</v>
      </c>
    </row>
    <row r="2" spans="1:8" x14ac:dyDescent="0.25">
      <c r="A2" s="10">
        <v>42</v>
      </c>
      <c r="B2" s="10" t="s">
        <v>37</v>
      </c>
      <c r="C2" s="10">
        <v>58</v>
      </c>
      <c r="D2" s="10">
        <v>84</v>
      </c>
      <c r="E2" s="10">
        <f>D2-C2</f>
        <v>26</v>
      </c>
      <c r="F2" s="10">
        <f>100-C2</f>
        <v>42</v>
      </c>
      <c r="G2" s="12">
        <f>E2/F2</f>
        <v>0.61904761904761907</v>
      </c>
      <c r="H2" s="10" t="s">
        <v>107</v>
      </c>
    </row>
    <row r="3" spans="1:8" x14ac:dyDescent="0.25">
      <c r="A3" s="10">
        <v>43</v>
      </c>
      <c r="B3" s="10" t="s">
        <v>38</v>
      </c>
      <c r="C3" s="10">
        <v>65</v>
      </c>
      <c r="D3" s="10">
        <v>85</v>
      </c>
      <c r="E3" s="10">
        <f t="shared" ref="E3:E34" si="0">D3-C3</f>
        <v>20</v>
      </c>
      <c r="F3" s="10">
        <f t="shared" ref="F3:F34" si="1">100-C3</f>
        <v>35</v>
      </c>
      <c r="G3" s="12">
        <f t="shared" ref="G3:G34" si="2">E3/F3</f>
        <v>0.5714285714285714</v>
      </c>
      <c r="H3" s="10" t="s">
        <v>107</v>
      </c>
    </row>
    <row r="4" spans="1:8" x14ac:dyDescent="0.25">
      <c r="A4" s="10">
        <v>44</v>
      </c>
      <c r="B4" s="10" t="s">
        <v>36</v>
      </c>
      <c r="C4" s="10">
        <v>30</v>
      </c>
      <c r="D4" s="10">
        <v>40</v>
      </c>
      <c r="E4" s="10">
        <f t="shared" si="0"/>
        <v>10</v>
      </c>
      <c r="F4" s="10">
        <f t="shared" si="1"/>
        <v>70</v>
      </c>
      <c r="G4" s="12">
        <f t="shared" si="2"/>
        <v>0.14285714285714285</v>
      </c>
      <c r="H4" s="10" t="s">
        <v>109</v>
      </c>
    </row>
    <row r="5" spans="1:8" x14ac:dyDescent="0.25">
      <c r="A5" s="10">
        <v>45</v>
      </c>
      <c r="B5" s="10" t="s">
        <v>39</v>
      </c>
      <c r="C5" s="10">
        <v>58</v>
      </c>
      <c r="D5" s="10">
        <v>85</v>
      </c>
      <c r="E5" s="10">
        <f t="shared" si="0"/>
        <v>27</v>
      </c>
      <c r="F5" s="10">
        <f t="shared" si="1"/>
        <v>42</v>
      </c>
      <c r="G5" s="12">
        <f t="shared" si="2"/>
        <v>0.6428571428571429</v>
      </c>
      <c r="H5" s="10" t="s">
        <v>107</v>
      </c>
    </row>
    <row r="6" spans="1:8" x14ac:dyDescent="0.25">
      <c r="A6" s="10">
        <v>46</v>
      </c>
      <c r="B6" s="10" t="s">
        <v>40</v>
      </c>
      <c r="C6" s="10">
        <v>29</v>
      </c>
      <c r="D6" s="10">
        <v>61</v>
      </c>
      <c r="E6" s="10">
        <f t="shared" si="0"/>
        <v>32</v>
      </c>
      <c r="F6" s="10">
        <f t="shared" si="1"/>
        <v>71</v>
      </c>
      <c r="G6" s="12">
        <f t="shared" si="2"/>
        <v>0.45070422535211269</v>
      </c>
      <c r="H6" s="10" t="s">
        <v>107</v>
      </c>
    </row>
    <row r="7" spans="1:8" x14ac:dyDescent="0.25">
      <c r="A7" s="10">
        <v>47</v>
      </c>
      <c r="B7" s="10" t="s">
        <v>41</v>
      </c>
      <c r="C7" s="10">
        <v>65</v>
      </c>
      <c r="D7" s="10">
        <v>85</v>
      </c>
      <c r="E7" s="10">
        <f t="shared" si="0"/>
        <v>20</v>
      </c>
      <c r="F7" s="10">
        <f t="shared" si="1"/>
        <v>35</v>
      </c>
      <c r="G7" s="12">
        <f t="shared" si="2"/>
        <v>0.5714285714285714</v>
      </c>
      <c r="H7" s="10" t="s">
        <v>107</v>
      </c>
    </row>
    <row r="8" spans="1:8" x14ac:dyDescent="0.25">
      <c r="A8" s="10">
        <v>48</v>
      </c>
      <c r="B8" s="10" t="s">
        <v>42</v>
      </c>
      <c r="C8" s="10">
        <v>20</v>
      </c>
      <c r="D8" s="10">
        <v>67</v>
      </c>
      <c r="E8" s="10">
        <f t="shared" si="0"/>
        <v>47</v>
      </c>
      <c r="F8" s="10">
        <f t="shared" si="1"/>
        <v>80</v>
      </c>
      <c r="G8" s="12">
        <f t="shared" si="2"/>
        <v>0.58750000000000002</v>
      </c>
      <c r="H8" s="10" t="s">
        <v>107</v>
      </c>
    </row>
    <row r="9" spans="1:8" x14ac:dyDescent="0.25">
      <c r="A9" s="10">
        <v>49</v>
      </c>
      <c r="B9" s="10" t="s">
        <v>43</v>
      </c>
      <c r="C9" s="10">
        <v>66</v>
      </c>
      <c r="D9" s="10">
        <v>75</v>
      </c>
      <c r="E9" s="10">
        <f t="shared" si="0"/>
        <v>9</v>
      </c>
      <c r="F9" s="10">
        <f t="shared" si="1"/>
        <v>34</v>
      </c>
      <c r="G9" s="12">
        <f t="shared" si="2"/>
        <v>0.26470588235294118</v>
      </c>
      <c r="H9" s="10" t="s">
        <v>109</v>
      </c>
    </row>
    <row r="10" spans="1:8" x14ac:dyDescent="0.25">
      <c r="A10" s="10">
        <v>50</v>
      </c>
      <c r="B10" s="10" t="s">
        <v>44</v>
      </c>
      <c r="C10" s="10">
        <v>26</v>
      </c>
      <c r="D10" s="10">
        <v>70</v>
      </c>
      <c r="E10" s="10">
        <f t="shared" si="0"/>
        <v>44</v>
      </c>
      <c r="F10" s="10">
        <f t="shared" si="1"/>
        <v>74</v>
      </c>
      <c r="G10" s="12">
        <f t="shared" si="2"/>
        <v>0.59459459459459463</v>
      </c>
      <c r="H10" s="10" t="s">
        <v>107</v>
      </c>
    </row>
    <row r="11" spans="1:8" x14ac:dyDescent="0.25">
      <c r="A11" s="10">
        <v>51</v>
      </c>
      <c r="B11" s="10" t="s">
        <v>45</v>
      </c>
      <c r="C11" s="10">
        <v>67</v>
      </c>
      <c r="D11" s="10">
        <v>77</v>
      </c>
      <c r="E11" s="10">
        <f t="shared" si="0"/>
        <v>10</v>
      </c>
      <c r="F11" s="10">
        <f t="shared" si="1"/>
        <v>33</v>
      </c>
      <c r="G11" s="12">
        <f t="shared" si="2"/>
        <v>0.30303030303030304</v>
      </c>
      <c r="H11" s="10" t="s">
        <v>107</v>
      </c>
    </row>
    <row r="12" spans="1:8" x14ac:dyDescent="0.25">
      <c r="A12" s="10">
        <v>52</v>
      </c>
      <c r="B12" s="10" t="s">
        <v>46</v>
      </c>
      <c r="C12" s="10">
        <v>14</v>
      </c>
      <c r="D12" s="10">
        <v>57</v>
      </c>
      <c r="E12" s="10">
        <f t="shared" si="0"/>
        <v>43</v>
      </c>
      <c r="F12" s="10">
        <f t="shared" si="1"/>
        <v>86</v>
      </c>
      <c r="G12" s="12">
        <f t="shared" si="2"/>
        <v>0.5</v>
      </c>
      <c r="H12" s="10" t="s">
        <v>107</v>
      </c>
    </row>
    <row r="13" spans="1:8" x14ac:dyDescent="0.25">
      <c r="A13" s="10">
        <v>53</v>
      </c>
      <c r="B13" s="10" t="s">
        <v>47</v>
      </c>
      <c r="C13" s="10">
        <v>64</v>
      </c>
      <c r="D13" s="10">
        <v>71</v>
      </c>
      <c r="E13" s="10">
        <f t="shared" si="0"/>
        <v>7</v>
      </c>
      <c r="F13" s="10">
        <f t="shared" si="1"/>
        <v>36</v>
      </c>
      <c r="G13" s="12">
        <f t="shared" si="2"/>
        <v>0.19444444444444445</v>
      </c>
      <c r="H13" s="10" t="s">
        <v>109</v>
      </c>
    </row>
    <row r="14" spans="1:8" x14ac:dyDescent="0.25">
      <c r="A14" s="10">
        <v>54</v>
      </c>
      <c r="B14" s="10" t="s">
        <v>48</v>
      </c>
      <c r="C14" s="10">
        <v>60</v>
      </c>
      <c r="D14" s="10">
        <v>76</v>
      </c>
      <c r="E14" s="10">
        <f t="shared" si="0"/>
        <v>16</v>
      </c>
      <c r="F14" s="10">
        <f t="shared" si="1"/>
        <v>40</v>
      </c>
      <c r="G14" s="12">
        <f t="shared" si="2"/>
        <v>0.4</v>
      </c>
      <c r="H14" s="10" t="s">
        <v>107</v>
      </c>
    </row>
    <row r="15" spans="1:8" x14ac:dyDescent="0.25">
      <c r="A15" s="10">
        <v>55</v>
      </c>
      <c r="B15" s="10" t="s">
        <v>69</v>
      </c>
      <c r="C15" s="10">
        <v>55</v>
      </c>
      <c r="D15" s="10">
        <v>72</v>
      </c>
      <c r="E15" s="10">
        <f t="shared" si="0"/>
        <v>17</v>
      </c>
      <c r="F15" s="10">
        <f t="shared" si="1"/>
        <v>45</v>
      </c>
      <c r="G15" s="12">
        <f t="shared" si="2"/>
        <v>0.37777777777777777</v>
      </c>
      <c r="H15" s="10" t="s">
        <v>107</v>
      </c>
    </row>
    <row r="16" spans="1:8" x14ac:dyDescent="0.25">
      <c r="A16" s="10">
        <v>56</v>
      </c>
      <c r="B16" s="10" t="s">
        <v>49</v>
      </c>
      <c r="C16" s="10">
        <v>63</v>
      </c>
      <c r="D16" s="10">
        <v>77</v>
      </c>
      <c r="E16" s="10">
        <f t="shared" si="0"/>
        <v>14</v>
      </c>
      <c r="F16" s="10">
        <f t="shared" si="1"/>
        <v>37</v>
      </c>
      <c r="G16" s="12">
        <f t="shared" si="2"/>
        <v>0.3783783783783784</v>
      </c>
      <c r="H16" s="10" t="s">
        <v>107</v>
      </c>
    </row>
    <row r="17" spans="1:8" x14ac:dyDescent="0.25">
      <c r="A17" s="10">
        <v>57</v>
      </c>
      <c r="B17" s="10" t="s">
        <v>50</v>
      </c>
      <c r="C17" s="10">
        <v>40</v>
      </c>
      <c r="D17" s="10">
        <v>50</v>
      </c>
      <c r="E17" s="10">
        <f t="shared" si="0"/>
        <v>10</v>
      </c>
      <c r="F17" s="10">
        <f t="shared" si="1"/>
        <v>60</v>
      </c>
      <c r="G17" s="12">
        <f t="shared" si="2"/>
        <v>0.16666666666666666</v>
      </c>
      <c r="H17" s="10" t="s">
        <v>109</v>
      </c>
    </row>
    <row r="18" spans="1:8" x14ac:dyDescent="0.25">
      <c r="A18" s="10">
        <v>58</v>
      </c>
      <c r="B18" s="10" t="s">
        <v>51</v>
      </c>
      <c r="C18" s="10">
        <v>50</v>
      </c>
      <c r="D18" s="10">
        <v>76</v>
      </c>
      <c r="E18" s="10">
        <f t="shared" si="0"/>
        <v>26</v>
      </c>
      <c r="F18" s="10">
        <f t="shared" si="1"/>
        <v>50</v>
      </c>
      <c r="G18" s="12">
        <f t="shared" si="2"/>
        <v>0.52</v>
      </c>
      <c r="H18" s="10" t="s">
        <v>107</v>
      </c>
    </row>
    <row r="19" spans="1:8" x14ac:dyDescent="0.25">
      <c r="A19" s="10">
        <v>59</v>
      </c>
      <c r="B19" s="10" t="s">
        <v>52</v>
      </c>
      <c r="C19" s="10">
        <v>60</v>
      </c>
      <c r="D19" s="10">
        <v>82</v>
      </c>
      <c r="E19" s="10">
        <f t="shared" si="0"/>
        <v>22</v>
      </c>
      <c r="F19" s="10">
        <f t="shared" si="1"/>
        <v>40</v>
      </c>
      <c r="G19" s="12">
        <f t="shared" si="2"/>
        <v>0.55000000000000004</v>
      </c>
      <c r="H19" s="10" t="s">
        <v>107</v>
      </c>
    </row>
    <row r="20" spans="1:8" x14ac:dyDescent="0.25">
      <c r="A20" s="10">
        <v>60</v>
      </c>
      <c r="B20" s="10" t="s">
        <v>53</v>
      </c>
      <c r="C20" s="10">
        <v>45</v>
      </c>
      <c r="D20" s="10">
        <v>84</v>
      </c>
      <c r="E20" s="10">
        <f t="shared" si="0"/>
        <v>39</v>
      </c>
      <c r="F20" s="10">
        <f t="shared" si="1"/>
        <v>55</v>
      </c>
      <c r="G20" s="12">
        <f t="shared" si="2"/>
        <v>0.70909090909090911</v>
      </c>
      <c r="H20" s="10" t="s">
        <v>107</v>
      </c>
    </row>
    <row r="21" spans="1:8" x14ac:dyDescent="0.25">
      <c r="A21" s="10">
        <v>61</v>
      </c>
      <c r="B21" s="10" t="s">
        <v>54</v>
      </c>
      <c r="C21" s="10">
        <v>50</v>
      </c>
      <c r="D21" s="10">
        <v>86</v>
      </c>
      <c r="E21" s="10">
        <f t="shared" si="0"/>
        <v>36</v>
      </c>
      <c r="F21" s="10">
        <f t="shared" si="1"/>
        <v>50</v>
      </c>
      <c r="G21" s="12">
        <f t="shared" si="2"/>
        <v>0.72</v>
      </c>
      <c r="H21" s="10" t="s">
        <v>107</v>
      </c>
    </row>
    <row r="22" spans="1:8" x14ac:dyDescent="0.25">
      <c r="A22" s="10">
        <v>62</v>
      </c>
      <c r="B22" s="10" t="s">
        <v>55</v>
      </c>
      <c r="C22" s="10">
        <v>23</v>
      </c>
      <c r="D22" s="10">
        <v>60</v>
      </c>
      <c r="E22" s="10">
        <f t="shared" si="0"/>
        <v>37</v>
      </c>
      <c r="F22" s="10">
        <f t="shared" si="1"/>
        <v>77</v>
      </c>
      <c r="G22" s="12">
        <f t="shared" si="2"/>
        <v>0.48051948051948051</v>
      </c>
      <c r="H22" s="10" t="s">
        <v>107</v>
      </c>
    </row>
    <row r="23" spans="1:8" x14ac:dyDescent="0.25">
      <c r="A23" s="10">
        <v>63</v>
      </c>
      <c r="B23" s="10" t="s">
        <v>56</v>
      </c>
      <c r="C23" s="10">
        <v>53</v>
      </c>
      <c r="D23" s="10">
        <v>70</v>
      </c>
      <c r="E23" s="10">
        <f t="shared" si="0"/>
        <v>17</v>
      </c>
      <c r="F23" s="10">
        <f t="shared" si="1"/>
        <v>47</v>
      </c>
      <c r="G23" s="12">
        <f t="shared" si="2"/>
        <v>0.36170212765957449</v>
      </c>
      <c r="H23" s="10" t="s">
        <v>107</v>
      </c>
    </row>
    <row r="24" spans="1:8" x14ac:dyDescent="0.25">
      <c r="A24" s="10">
        <v>64</v>
      </c>
      <c r="B24" s="10" t="s">
        <v>57</v>
      </c>
      <c r="C24" s="10">
        <v>50</v>
      </c>
      <c r="D24" s="10">
        <v>71</v>
      </c>
      <c r="E24" s="10">
        <f t="shared" si="0"/>
        <v>21</v>
      </c>
      <c r="F24" s="10">
        <f t="shared" si="1"/>
        <v>50</v>
      </c>
      <c r="G24" s="12">
        <f t="shared" si="2"/>
        <v>0.42</v>
      </c>
      <c r="H24" s="10" t="s">
        <v>107</v>
      </c>
    </row>
    <row r="25" spans="1:8" x14ac:dyDescent="0.25">
      <c r="A25" s="10">
        <v>65</v>
      </c>
      <c r="B25" s="10" t="s">
        <v>58</v>
      </c>
      <c r="C25" s="10">
        <v>32</v>
      </c>
      <c r="D25" s="10">
        <v>20</v>
      </c>
      <c r="E25" s="10">
        <f t="shared" si="0"/>
        <v>-12</v>
      </c>
      <c r="F25" s="10">
        <f t="shared" si="1"/>
        <v>68</v>
      </c>
      <c r="G25" s="12">
        <f t="shared" si="2"/>
        <v>-0.17647058823529413</v>
      </c>
      <c r="H25" s="10" t="s">
        <v>109</v>
      </c>
    </row>
    <row r="26" spans="1:8" x14ac:dyDescent="0.25">
      <c r="A26" s="10">
        <v>66</v>
      </c>
      <c r="B26" s="10" t="s">
        <v>59</v>
      </c>
      <c r="C26" s="10">
        <v>70</v>
      </c>
      <c r="D26" s="10">
        <v>78</v>
      </c>
      <c r="E26" s="10">
        <f t="shared" si="0"/>
        <v>8</v>
      </c>
      <c r="F26" s="10">
        <f t="shared" si="1"/>
        <v>30</v>
      </c>
      <c r="G26" s="12">
        <f t="shared" si="2"/>
        <v>0.26666666666666666</v>
      </c>
      <c r="H26" s="10" t="s">
        <v>109</v>
      </c>
    </row>
    <row r="27" spans="1:8" x14ac:dyDescent="0.25">
      <c r="A27" s="10">
        <v>67</v>
      </c>
      <c r="B27" s="10" t="s">
        <v>60</v>
      </c>
      <c r="C27" s="10">
        <v>70</v>
      </c>
      <c r="D27" s="10">
        <v>80</v>
      </c>
      <c r="E27" s="10">
        <f t="shared" si="0"/>
        <v>10</v>
      </c>
      <c r="F27" s="10">
        <f t="shared" si="1"/>
        <v>30</v>
      </c>
      <c r="G27" s="12">
        <f t="shared" si="2"/>
        <v>0.33333333333333331</v>
      </c>
      <c r="H27" s="10" t="s">
        <v>107</v>
      </c>
    </row>
    <row r="28" spans="1:8" x14ac:dyDescent="0.25">
      <c r="A28" s="10">
        <v>68</v>
      </c>
      <c r="B28" s="10" t="s">
        <v>61</v>
      </c>
      <c r="C28" s="10">
        <v>67</v>
      </c>
      <c r="D28" s="10">
        <v>77</v>
      </c>
      <c r="E28" s="10">
        <f t="shared" si="0"/>
        <v>10</v>
      </c>
      <c r="F28" s="10">
        <f t="shared" si="1"/>
        <v>33</v>
      </c>
      <c r="G28" s="12">
        <f t="shared" si="2"/>
        <v>0.30303030303030304</v>
      </c>
      <c r="H28" s="10" t="s">
        <v>107</v>
      </c>
    </row>
    <row r="29" spans="1:8" x14ac:dyDescent="0.25">
      <c r="A29" s="10">
        <v>69</v>
      </c>
      <c r="B29" s="10" t="s">
        <v>62</v>
      </c>
      <c r="C29" s="10">
        <v>60</v>
      </c>
      <c r="D29" s="10">
        <v>80</v>
      </c>
      <c r="E29" s="10">
        <f t="shared" si="0"/>
        <v>20</v>
      </c>
      <c r="F29" s="10">
        <f t="shared" si="1"/>
        <v>40</v>
      </c>
      <c r="G29" s="12">
        <f t="shared" si="2"/>
        <v>0.5</v>
      </c>
      <c r="H29" s="10" t="s">
        <v>107</v>
      </c>
    </row>
    <row r="30" spans="1:8" x14ac:dyDescent="0.25">
      <c r="A30" s="10">
        <v>70</v>
      </c>
      <c r="B30" s="10" t="s">
        <v>63</v>
      </c>
      <c r="C30" s="10">
        <v>60</v>
      </c>
      <c r="D30" s="10">
        <v>87</v>
      </c>
      <c r="E30" s="10">
        <f t="shared" si="0"/>
        <v>27</v>
      </c>
      <c r="F30" s="10">
        <f t="shared" si="1"/>
        <v>40</v>
      </c>
      <c r="G30" s="12">
        <f t="shared" si="2"/>
        <v>0.67500000000000004</v>
      </c>
      <c r="H30" s="10" t="s">
        <v>107</v>
      </c>
    </row>
    <row r="31" spans="1:8" x14ac:dyDescent="0.25">
      <c r="A31" s="10">
        <v>71</v>
      </c>
      <c r="B31" s="10" t="s">
        <v>64</v>
      </c>
      <c r="C31" s="10">
        <v>66</v>
      </c>
      <c r="D31" s="10">
        <v>84</v>
      </c>
      <c r="E31" s="10">
        <f t="shared" si="0"/>
        <v>18</v>
      </c>
      <c r="F31" s="10">
        <f t="shared" si="1"/>
        <v>34</v>
      </c>
      <c r="G31" s="12">
        <f t="shared" si="2"/>
        <v>0.52941176470588236</v>
      </c>
      <c r="H31" s="10" t="s">
        <v>107</v>
      </c>
    </row>
    <row r="32" spans="1:8" x14ac:dyDescent="0.25">
      <c r="A32" s="10">
        <v>72</v>
      </c>
      <c r="B32" s="10" t="s">
        <v>65</v>
      </c>
      <c r="C32" s="10">
        <v>40</v>
      </c>
      <c r="D32" s="10">
        <v>75</v>
      </c>
      <c r="E32" s="10">
        <f t="shared" si="0"/>
        <v>35</v>
      </c>
      <c r="F32" s="10">
        <f t="shared" si="1"/>
        <v>60</v>
      </c>
      <c r="G32" s="12">
        <f t="shared" si="2"/>
        <v>0.58333333333333337</v>
      </c>
      <c r="H32" s="10" t="s">
        <v>107</v>
      </c>
    </row>
    <row r="33" spans="1:8" x14ac:dyDescent="0.25">
      <c r="A33" s="10">
        <v>73</v>
      </c>
      <c r="B33" s="10" t="s">
        <v>66</v>
      </c>
      <c r="C33" s="10">
        <v>69</v>
      </c>
      <c r="D33" s="10">
        <v>81</v>
      </c>
      <c r="E33" s="10">
        <f t="shared" si="0"/>
        <v>12</v>
      </c>
      <c r="F33" s="10">
        <f t="shared" si="1"/>
        <v>31</v>
      </c>
      <c r="G33" s="12">
        <f t="shared" si="2"/>
        <v>0.38709677419354838</v>
      </c>
      <c r="H33" s="10" t="s">
        <v>107</v>
      </c>
    </row>
    <row r="34" spans="1:8" x14ac:dyDescent="0.25">
      <c r="A34" s="10">
        <v>74</v>
      </c>
      <c r="B34" s="10" t="s">
        <v>67</v>
      </c>
      <c r="C34" s="10">
        <v>67</v>
      </c>
      <c r="D34" s="10">
        <v>77</v>
      </c>
      <c r="E34" s="10">
        <f t="shared" si="0"/>
        <v>10</v>
      </c>
      <c r="F34" s="10">
        <f t="shared" si="1"/>
        <v>33</v>
      </c>
      <c r="G34" s="12">
        <f t="shared" si="2"/>
        <v>0.30303030303030304</v>
      </c>
      <c r="H34" s="10" t="s">
        <v>107</v>
      </c>
    </row>
    <row r="35" spans="1:8" x14ac:dyDescent="0.25">
      <c r="A35" s="13"/>
      <c r="B35" s="10" t="s">
        <v>110</v>
      </c>
      <c r="C35" s="14">
        <f>AVERAGE(C2:C34)</f>
        <v>51.878787878787875</v>
      </c>
      <c r="D35" s="14">
        <f t="shared" ref="D35:G35" si="3">AVERAGE(D2:D34)</f>
        <v>72.727272727272734</v>
      </c>
      <c r="E35" s="14">
        <f t="shared" si="3"/>
        <v>20.848484848484848</v>
      </c>
      <c r="F35" s="14">
        <f t="shared" si="3"/>
        <v>48.121212121212125</v>
      </c>
      <c r="G35" s="14">
        <f t="shared" si="3"/>
        <v>0.43124744628922151</v>
      </c>
      <c r="H35" s="10" t="s">
        <v>111</v>
      </c>
    </row>
    <row r="37" spans="1:8" x14ac:dyDescent="0.25">
      <c r="C37" t="s">
        <v>112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topLeftCell="A31" zoomScale="85" zoomScaleNormal="85" workbookViewId="0">
      <selection activeCell="B47" sqref="B45:M51"/>
    </sheetView>
  </sheetViews>
  <sheetFormatPr defaultRowHeight="15" x14ac:dyDescent="0.25"/>
  <cols>
    <col min="1" max="1" width="11" customWidth="1"/>
    <col min="2" max="2" width="27.85546875" customWidth="1"/>
    <col min="3" max="3" width="7.85546875" customWidth="1"/>
    <col min="4" max="16" width="6.7109375" customWidth="1"/>
    <col min="17" max="17" width="6.5703125" customWidth="1"/>
    <col min="18" max="19" width="6.7109375" customWidth="1"/>
    <col min="20" max="25" width="6.5703125" customWidth="1"/>
  </cols>
  <sheetData>
    <row r="1" spans="1:25" x14ac:dyDescent="0.25">
      <c r="A1" s="1" t="s">
        <v>18</v>
      </c>
      <c r="C1" s="1"/>
      <c r="D1" s="67" t="s">
        <v>113</v>
      </c>
      <c r="E1" s="68"/>
      <c r="F1" s="68"/>
      <c r="G1" s="68"/>
      <c r="H1" s="69"/>
      <c r="I1" s="70" t="s">
        <v>114</v>
      </c>
      <c r="J1" s="70"/>
      <c r="K1" s="70"/>
      <c r="L1" s="70"/>
      <c r="M1" s="70"/>
      <c r="N1" s="70"/>
      <c r="O1" s="70"/>
      <c r="P1" s="70"/>
      <c r="Q1" s="70"/>
      <c r="R1" s="70"/>
      <c r="S1" s="15" t="s">
        <v>115</v>
      </c>
      <c r="T1" s="16" t="s">
        <v>116</v>
      </c>
      <c r="U1" s="71" t="s">
        <v>117</v>
      </c>
      <c r="V1" s="71"/>
      <c r="W1" s="72" t="s">
        <v>118</v>
      </c>
      <c r="X1" s="72"/>
      <c r="Y1" s="72"/>
    </row>
    <row r="2" spans="1:25" x14ac:dyDescent="0.25">
      <c r="A2" s="1"/>
      <c r="B2" s="17" t="s">
        <v>19</v>
      </c>
      <c r="C2" s="18" t="s">
        <v>21</v>
      </c>
      <c r="D2" s="19">
        <v>1</v>
      </c>
      <c r="E2" s="19">
        <v>2</v>
      </c>
      <c r="F2" s="19">
        <v>3</v>
      </c>
      <c r="G2" s="20">
        <v>8</v>
      </c>
      <c r="H2" s="19">
        <v>9</v>
      </c>
      <c r="I2" s="21">
        <v>4</v>
      </c>
      <c r="J2" s="21">
        <v>5</v>
      </c>
      <c r="K2" s="21">
        <v>6</v>
      </c>
      <c r="L2" s="21">
        <v>7</v>
      </c>
      <c r="M2" s="21">
        <v>10</v>
      </c>
      <c r="N2" s="21">
        <v>11</v>
      </c>
      <c r="O2" s="21">
        <v>12</v>
      </c>
      <c r="P2" s="21">
        <v>13</v>
      </c>
      <c r="Q2" s="21">
        <v>14</v>
      </c>
      <c r="R2" s="21">
        <v>19</v>
      </c>
      <c r="S2" s="15">
        <v>18</v>
      </c>
      <c r="T2" s="16">
        <v>15</v>
      </c>
      <c r="U2" s="22">
        <v>16</v>
      </c>
      <c r="V2" s="22">
        <v>17</v>
      </c>
      <c r="W2" s="23">
        <v>20</v>
      </c>
      <c r="X2" s="23">
        <v>21</v>
      </c>
      <c r="Y2" s="23">
        <v>22</v>
      </c>
    </row>
    <row r="3" spans="1:25" x14ac:dyDescent="0.25">
      <c r="A3" s="1"/>
      <c r="B3" s="17" t="s">
        <v>95</v>
      </c>
      <c r="C3" s="18">
        <v>48</v>
      </c>
      <c r="D3" s="24">
        <v>5</v>
      </c>
      <c r="E3" s="24">
        <v>10</v>
      </c>
      <c r="F3" s="24">
        <v>10</v>
      </c>
      <c r="G3" s="25">
        <v>10</v>
      </c>
      <c r="H3" s="24">
        <v>10</v>
      </c>
      <c r="I3" s="26">
        <v>20</v>
      </c>
      <c r="J3" s="26">
        <v>0</v>
      </c>
      <c r="K3" s="26">
        <v>0</v>
      </c>
      <c r="L3" s="26">
        <v>0</v>
      </c>
      <c r="M3" s="27">
        <v>20</v>
      </c>
      <c r="N3" s="27">
        <v>5</v>
      </c>
      <c r="O3" s="27">
        <v>5</v>
      </c>
      <c r="P3" s="27">
        <v>5</v>
      </c>
      <c r="Q3" s="27">
        <v>16</v>
      </c>
      <c r="R3" s="27">
        <v>2</v>
      </c>
      <c r="S3" s="28">
        <v>25</v>
      </c>
      <c r="T3" s="29">
        <v>0</v>
      </c>
      <c r="U3" s="30">
        <v>0</v>
      </c>
      <c r="V3" s="30">
        <v>0</v>
      </c>
      <c r="W3" s="31">
        <v>0</v>
      </c>
      <c r="X3" s="31">
        <v>60</v>
      </c>
      <c r="Y3" s="31">
        <v>0</v>
      </c>
    </row>
    <row r="4" spans="1:25" x14ac:dyDescent="0.25">
      <c r="A4" s="1"/>
      <c r="B4" s="17" t="s">
        <v>96</v>
      </c>
      <c r="C4" s="18">
        <v>84</v>
      </c>
      <c r="D4" s="24">
        <v>10</v>
      </c>
      <c r="E4" s="24">
        <v>10</v>
      </c>
      <c r="F4" s="24">
        <v>10</v>
      </c>
      <c r="G4" s="25">
        <v>10</v>
      </c>
      <c r="H4" s="24">
        <v>10</v>
      </c>
      <c r="I4" s="26">
        <v>20</v>
      </c>
      <c r="J4" s="26">
        <v>20</v>
      </c>
      <c r="K4" s="26">
        <v>20</v>
      </c>
      <c r="L4" s="26">
        <v>15</v>
      </c>
      <c r="M4" s="27">
        <v>20</v>
      </c>
      <c r="N4" s="27">
        <v>20</v>
      </c>
      <c r="O4" s="27">
        <v>20</v>
      </c>
      <c r="P4" s="27">
        <v>2</v>
      </c>
      <c r="Q4" s="27">
        <v>20</v>
      </c>
      <c r="R4" s="27">
        <v>2</v>
      </c>
      <c r="S4" s="28">
        <v>25</v>
      </c>
      <c r="T4" s="29">
        <v>25</v>
      </c>
      <c r="U4" s="30">
        <v>40</v>
      </c>
      <c r="V4" s="30">
        <v>40</v>
      </c>
      <c r="W4" s="31">
        <v>10</v>
      </c>
      <c r="X4" s="31">
        <v>20</v>
      </c>
      <c r="Y4" s="31">
        <v>20</v>
      </c>
    </row>
    <row r="5" spans="1:25" x14ac:dyDescent="0.25">
      <c r="A5" s="1"/>
      <c r="B5" s="17" t="s">
        <v>82</v>
      </c>
      <c r="C5" s="18">
        <v>65</v>
      </c>
      <c r="D5" s="24">
        <v>2</v>
      </c>
      <c r="E5" s="24">
        <v>10</v>
      </c>
      <c r="F5" s="24">
        <v>10</v>
      </c>
      <c r="G5" s="25">
        <v>10</v>
      </c>
      <c r="H5" s="24">
        <v>10</v>
      </c>
      <c r="I5" s="26">
        <v>20</v>
      </c>
      <c r="J5" s="26">
        <v>10</v>
      </c>
      <c r="K5" s="26">
        <v>20</v>
      </c>
      <c r="L5" s="26">
        <v>20</v>
      </c>
      <c r="M5" s="27">
        <v>20</v>
      </c>
      <c r="N5" s="27">
        <v>10</v>
      </c>
      <c r="O5" s="27">
        <v>20</v>
      </c>
      <c r="P5" s="27">
        <v>20</v>
      </c>
      <c r="Q5" s="27">
        <v>20</v>
      </c>
      <c r="R5" s="27">
        <v>2</v>
      </c>
      <c r="S5" s="28">
        <v>15</v>
      </c>
      <c r="T5" s="29">
        <v>20</v>
      </c>
      <c r="U5" s="30">
        <v>10</v>
      </c>
      <c r="V5" s="30">
        <v>10</v>
      </c>
      <c r="W5" s="31">
        <v>60</v>
      </c>
      <c r="X5" s="31">
        <v>30</v>
      </c>
      <c r="Y5" s="31">
        <v>20</v>
      </c>
    </row>
    <row r="6" spans="1:25" x14ac:dyDescent="0.25">
      <c r="A6" s="1"/>
      <c r="B6" s="17" t="s">
        <v>102</v>
      </c>
      <c r="C6" s="18">
        <v>78</v>
      </c>
      <c r="D6" s="24">
        <v>5</v>
      </c>
      <c r="E6" s="24">
        <v>10</v>
      </c>
      <c r="F6" s="24">
        <v>10</v>
      </c>
      <c r="G6" s="25">
        <v>10</v>
      </c>
      <c r="H6" s="24">
        <v>10</v>
      </c>
      <c r="I6" s="26">
        <v>20</v>
      </c>
      <c r="J6" s="26">
        <v>15</v>
      </c>
      <c r="K6" s="26">
        <v>10</v>
      </c>
      <c r="L6" s="26">
        <v>0</v>
      </c>
      <c r="M6" s="27">
        <v>15</v>
      </c>
      <c r="N6" s="27">
        <v>10</v>
      </c>
      <c r="O6" s="27">
        <v>2</v>
      </c>
      <c r="P6" s="27">
        <v>2</v>
      </c>
      <c r="Q6" s="27">
        <v>15</v>
      </c>
      <c r="R6" s="27">
        <v>2</v>
      </c>
      <c r="S6" s="28">
        <v>10</v>
      </c>
      <c r="T6" s="29">
        <v>30</v>
      </c>
      <c r="U6" s="30">
        <v>20</v>
      </c>
      <c r="V6" s="30">
        <v>40</v>
      </c>
      <c r="W6" s="31">
        <v>40</v>
      </c>
      <c r="X6" s="31">
        <v>10</v>
      </c>
      <c r="Y6" s="31">
        <v>60</v>
      </c>
    </row>
    <row r="7" spans="1:25" x14ac:dyDescent="0.25">
      <c r="A7" s="1"/>
      <c r="B7" s="17" t="s">
        <v>87</v>
      </c>
      <c r="C7" s="18">
        <v>84</v>
      </c>
      <c r="D7" s="24">
        <v>10</v>
      </c>
      <c r="E7" s="24">
        <v>10</v>
      </c>
      <c r="F7" s="24">
        <v>10</v>
      </c>
      <c r="G7" s="25">
        <v>10</v>
      </c>
      <c r="H7" s="24">
        <v>10</v>
      </c>
      <c r="I7" s="26">
        <v>20</v>
      </c>
      <c r="J7" s="26">
        <v>20</v>
      </c>
      <c r="K7" s="26">
        <v>20</v>
      </c>
      <c r="L7" s="26">
        <v>15</v>
      </c>
      <c r="M7" s="27">
        <v>20</v>
      </c>
      <c r="N7" s="27">
        <v>20</v>
      </c>
      <c r="O7" s="27">
        <v>20</v>
      </c>
      <c r="P7" s="27">
        <v>2</v>
      </c>
      <c r="Q7" s="27">
        <v>20</v>
      </c>
      <c r="R7" s="27">
        <v>2</v>
      </c>
      <c r="S7" s="28">
        <v>25</v>
      </c>
      <c r="T7" s="29">
        <v>25</v>
      </c>
      <c r="U7" s="30">
        <v>40</v>
      </c>
      <c r="V7" s="30">
        <v>40</v>
      </c>
      <c r="W7" s="31">
        <v>60</v>
      </c>
      <c r="X7" s="31">
        <v>20</v>
      </c>
      <c r="Y7" s="31">
        <v>30</v>
      </c>
    </row>
    <row r="8" spans="1:25" x14ac:dyDescent="0.25">
      <c r="A8" s="1"/>
      <c r="B8" s="17" t="s">
        <v>76</v>
      </c>
      <c r="C8" s="18">
        <v>69</v>
      </c>
      <c r="D8" s="24">
        <v>5</v>
      </c>
      <c r="E8" s="24">
        <v>10</v>
      </c>
      <c r="F8" s="24">
        <v>10</v>
      </c>
      <c r="G8" s="25">
        <v>10</v>
      </c>
      <c r="H8" s="24">
        <v>10</v>
      </c>
      <c r="I8" s="26">
        <v>5</v>
      </c>
      <c r="J8" s="26">
        <v>15</v>
      </c>
      <c r="K8" s="26">
        <v>15</v>
      </c>
      <c r="L8" s="26">
        <v>20</v>
      </c>
      <c r="M8" s="27">
        <v>20</v>
      </c>
      <c r="N8" s="27">
        <v>10</v>
      </c>
      <c r="O8" s="27">
        <v>0</v>
      </c>
      <c r="P8" s="27">
        <v>2</v>
      </c>
      <c r="Q8" s="27">
        <v>20</v>
      </c>
      <c r="R8" s="27">
        <v>2</v>
      </c>
      <c r="S8" s="28">
        <v>10</v>
      </c>
      <c r="T8" s="29">
        <v>20</v>
      </c>
      <c r="U8" s="30">
        <v>20</v>
      </c>
      <c r="V8" s="30">
        <v>30</v>
      </c>
      <c r="W8" s="31">
        <v>20</v>
      </c>
      <c r="X8" s="31">
        <v>60</v>
      </c>
      <c r="Y8" s="31">
        <v>20</v>
      </c>
    </row>
    <row r="9" spans="1:25" x14ac:dyDescent="0.25">
      <c r="A9" s="1"/>
      <c r="B9" s="17" t="s">
        <v>91</v>
      </c>
      <c r="C9" s="18">
        <v>90</v>
      </c>
      <c r="D9" s="24">
        <v>5</v>
      </c>
      <c r="E9" s="24">
        <v>10</v>
      </c>
      <c r="F9" s="24">
        <v>10</v>
      </c>
      <c r="G9" s="25">
        <v>10</v>
      </c>
      <c r="H9" s="24">
        <v>10</v>
      </c>
      <c r="I9" s="26">
        <v>20</v>
      </c>
      <c r="J9" s="26">
        <v>10</v>
      </c>
      <c r="K9" s="26">
        <v>20</v>
      </c>
      <c r="L9" s="26">
        <v>5</v>
      </c>
      <c r="M9" s="27">
        <v>20</v>
      </c>
      <c r="N9" s="27">
        <v>5</v>
      </c>
      <c r="O9" s="27">
        <v>2</v>
      </c>
      <c r="P9" s="27">
        <v>2</v>
      </c>
      <c r="Q9" s="27">
        <v>16</v>
      </c>
      <c r="R9" s="27">
        <v>2</v>
      </c>
      <c r="S9" s="28">
        <v>25</v>
      </c>
      <c r="T9" s="29">
        <v>10</v>
      </c>
      <c r="U9" s="30">
        <v>10</v>
      </c>
      <c r="V9" s="30">
        <v>40</v>
      </c>
      <c r="W9" s="31">
        <v>60</v>
      </c>
      <c r="X9" s="31">
        <v>20</v>
      </c>
      <c r="Y9" s="31">
        <v>60</v>
      </c>
    </row>
    <row r="10" spans="1:25" x14ac:dyDescent="0.25">
      <c r="A10" s="1"/>
      <c r="B10" s="17" t="s">
        <v>94</v>
      </c>
      <c r="C10" s="18">
        <v>62</v>
      </c>
      <c r="D10" s="24">
        <v>5</v>
      </c>
      <c r="E10" s="24">
        <v>10</v>
      </c>
      <c r="F10" s="24">
        <v>10</v>
      </c>
      <c r="G10" s="25">
        <v>10</v>
      </c>
      <c r="H10" s="24">
        <v>10</v>
      </c>
      <c r="I10" s="26">
        <v>20</v>
      </c>
      <c r="J10" s="26">
        <v>0</v>
      </c>
      <c r="K10" s="26">
        <v>0</v>
      </c>
      <c r="L10" s="26">
        <v>0</v>
      </c>
      <c r="M10" s="27">
        <v>20</v>
      </c>
      <c r="N10" s="27">
        <v>5</v>
      </c>
      <c r="O10" s="27">
        <v>5</v>
      </c>
      <c r="P10" s="27">
        <v>5</v>
      </c>
      <c r="Q10" s="27">
        <v>16</v>
      </c>
      <c r="R10" s="27">
        <v>2</v>
      </c>
      <c r="S10" s="28">
        <v>25</v>
      </c>
      <c r="T10" s="29">
        <v>0</v>
      </c>
      <c r="U10" s="30">
        <v>2</v>
      </c>
      <c r="V10" s="30">
        <v>40</v>
      </c>
      <c r="W10" s="31">
        <v>0</v>
      </c>
      <c r="X10" s="31">
        <v>20</v>
      </c>
      <c r="Y10" s="31">
        <v>0</v>
      </c>
    </row>
    <row r="11" spans="1:25" x14ac:dyDescent="0.25">
      <c r="A11" s="1"/>
      <c r="B11" s="17" t="s">
        <v>101</v>
      </c>
      <c r="C11" s="18">
        <v>50</v>
      </c>
      <c r="D11" s="24">
        <v>8</v>
      </c>
      <c r="E11" s="24">
        <v>10</v>
      </c>
      <c r="F11" s="24">
        <v>10</v>
      </c>
      <c r="G11" s="25">
        <v>10</v>
      </c>
      <c r="H11" s="24">
        <v>2</v>
      </c>
      <c r="I11" s="26">
        <v>5</v>
      </c>
      <c r="J11" s="26">
        <v>20</v>
      </c>
      <c r="K11" s="26">
        <v>2</v>
      </c>
      <c r="L11" s="26">
        <v>5</v>
      </c>
      <c r="M11" s="27">
        <v>10</v>
      </c>
      <c r="N11" s="27">
        <v>10</v>
      </c>
      <c r="O11" s="27">
        <v>20</v>
      </c>
      <c r="P11" s="27">
        <v>0</v>
      </c>
      <c r="Q11" s="27">
        <v>30</v>
      </c>
      <c r="R11" s="27">
        <v>2</v>
      </c>
      <c r="S11" s="28">
        <v>30</v>
      </c>
      <c r="T11" s="29">
        <v>0</v>
      </c>
      <c r="U11" s="30">
        <v>0</v>
      </c>
      <c r="V11" s="30">
        <v>0</v>
      </c>
      <c r="W11" s="31">
        <v>60</v>
      </c>
      <c r="X11" s="31">
        <v>20</v>
      </c>
      <c r="Y11" s="31">
        <v>20</v>
      </c>
    </row>
    <row r="12" spans="1:25" x14ac:dyDescent="0.25">
      <c r="A12" s="1"/>
      <c r="B12" s="17" t="s">
        <v>80</v>
      </c>
      <c r="C12" s="18">
        <v>73</v>
      </c>
      <c r="D12" s="24">
        <v>5</v>
      </c>
      <c r="E12" s="24">
        <v>10</v>
      </c>
      <c r="F12" s="24">
        <v>10</v>
      </c>
      <c r="G12" s="25">
        <v>10</v>
      </c>
      <c r="H12" s="24">
        <v>10</v>
      </c>
      <c r="I12" s="26">
        <v>20</v>
      </c>
      <c r="J12" s="26">
        <v>20</v>
      </c>
      <c r="K12" s="26">
        <v>10</v>
      </c>
      <c r="L12" s="26">
        <v>20</v>
      </c>
      <c r="M12" s="27">
        <v>20</v>
      </c>
      <c r="N12" s="27">
        <v>20</v>
      </c>
      <c r="O12" s="27">
        <v>20</v>
      </c>
      <c r="P12" s="27">
        <v>20</v>
      </c>
      <c r="Q12" s="27">
        <v>20</v>
      </c>
      <c r="R12" s="27">
        <v>2</v>
      </c>
      <c r="S12" s="28">
        <v>30</v>
      </c>
      <c r="T12" s="29">
        <v>20</v>
      </c>
      <c r="U12" s="30">
        <v>10</v>
      </c>
      <c r="V12" s="30">
        <v>10</v>
      </c>
      <c r="W12" s="31">
        <v>20</v>
      </c>
      <c r="X12" s="31">
        <v>20</v>
      </c>
      <c r="Y12" s="31">
        <v>20</v>
      </c>
    </row>
    <row r="13" spans="1:25" x14ac:dyDescent="0.25">
      <c r="A13" s="1"/>
      <c r="B13" s="17" t="s">
        <v>70</v>
      </c>
      <c r="C13" s="18">
        <v>85</v>
      </c>
      <c r="D13" s="24">
        <v>5</v>
      </c>
      <c r="E13" s="24">
        <v>10</v>
      </c>
      <c r="F13" s="24">
        <v>10</v>
      </c>
      <c r="G13" s="25">
        <v>10</v>
      </c>
      <c r="H13" s="24">
        <v>10</v>
      </c>
      <c r="I13" s="26">
        <v>20</v>
      </c>
      <c r="J13" s="26">
        <v>20</v>
      </c>
      <c r="K13" s="26">
        <v>20</v>
      </c>
      <c r="L13" s="26">
        <v>20</v>
      </c>
      <c r="M13" s="27">
        <v>20</v>
      </c>
      <c r="N13" s="27">
        <v>20</v>
      </c>
      <c r="O13" s="27">
        <v>20</v>
      </c>
      <c r="P13" s="27">
        <v>20</v>
      </c>
      <c r="Q13" s="27">
        <v>18</v>
      </c>
      <c r="R13" s="27">
        <v>2</v>
      </c>
      <c r="S13" s="28">
        <v>30</v>
      </c>
      <c r="T13" s="29">
        <v>20</v>
      </c>
      <c r="U13" s="30">
        <v>20</v>
      </c>
      <c r="V13" s="30">
        <v>30</v>
      </c>
      <c r="W13" s="31">
        <v>10</v>
      </c>
      <c r="X13" s="31">
        <v>20</v>
      </c>
      <c r="Y13" s="31">
        <v>30</v>
      </c>
    </row>
    <row r="14" spans="1:25" x14ac:dyDescent="0.25">
      <c r="A14" s="1"/>
      <c r="B14" s="17" t="s">
        <v>84</v>
      </c>
      <c r="C14" s="18">
        <v>85</v>
      </c>
      <c r="D14" s="24">
        <v>10</v>
      </c>
      <c r="E14" s="24">
        <v>10</v>
      </c>
      <c r="F14" s="24">
        <v>10</v>
      </c>
      <c r="G14" s="25">
        <v>10</v>
      </c>
      <c r="H14" s="24">
        <v>10</v>
      </c>
      <c r="I14" s="26">
        <v>20</v>
      </c>
      <c r="J14" s="26">
        <v>20</v>
      </c>
      <c r="K14" s="26">
        <v>20</v>
      </c>
      <c r="L14" s="26">
        <v>15</v>
      </c>
      <c r="M14" s="27">
        <v>20</v>
      </c>
      <c r="N14" s="27">
        <v>20</v>
      </c>
      <c r="O14" s="27">
        <v>20</v>
      </c>
      <c r="P14" s="27">
        <v>2</v>
      </c>
      <c r="Q14" s="27">
        <v>20</v>
      </c>
      <c r="R14" s="27">
        <v>2</v>
      </c>
      <c r="S14" s="28">
        <v>30</v>
      </c>
      <c r="T14" s="29">
        <v>30</v>
      </c>
      <c r="U14" s="30">
        <v>40</v>
      </c>
      <c r="V14" s="30">
        <v>40</v>
      </c>
      <c r="W14" s="31">
        <v>20</v>
      </c>
      <c r="X14" s="31">
        <v>20</v>
      </c>
      <c r="Y14" s="31">
        <v>20</v>
      </c>
    </row>
    <row r="15" spans="1:25" x14ac:dyDescent="0.25">
      <c r="A15" s="1"/>
      <c r="B15" s="17" t="s">
        <v>85</v>
      </c>
      <c r="C15" s="18">
        <v>62</v>
      </c>
      <c r="D15" s="24">
        <v>5</v>
      </c>
      <c r="E15" s="24">
        <v>10</v>
      </c>
      <c r="F15" s="24">
        <v>10</v>
      </c>
      <c r="G15" s="25">
        <v>10</v>
      </c>
      <c r="H15" s="24">
        <v>10</v>
      </c>
      <c r="I15" s="26">
        <v>20</v>
      </c>
      <c r="J15" s="26">
        <v>10</v>
      </c>
      <c r="K15" s="26">
        <v>0</v>
      </c>
      <c r="L15" s="26">
        <v>0</v>
      </c>
      <c r="M15" s="27">
        <v>20</v>
      </c>
      <c r="N15" s="27">
        <v>5</v>
      </c>
      <c r="O15" s="27">
        <v>5</v>
      </c>
      <c r="P15" s="27">
        <v>5</v>
      </c>
      <c r="Q15" s="27">
        <v>16</v>
      </c>
      <c r="R15" s="27">
        <v>2</v>
      </c>
      <c r="S15" s="28">
        <v>25</v>
      </c>
      <c r="T15" s="29">
        <v>0</v>
      </c>
      <c r="U15" s="30">
        <v>0</v>
      </c>
      <c r="V15" s="30">
        <v>30</v>
      </c>
      <c r="W15" s="31">
        <v>30</v>
      </c>
      <c r="X15" s="31">
        <v>0</v>
      </c>
      <c r="Y15" s="31">
        <v>0</v>
      </c>
    </row>
    <row r="16" spans="1:25" x14ac:dyDescent="0.25">
      <c r="A16" s="1"/>
      <c r="B16" s="17" t="s">
        <v>81</v>
      </c>
      <c r="C16" s="18">
        <v>75</v>
      </c>
      <c r="D16" s="24">
        <v>5</v>
      </c>
      <c r="E16" s="24">
        <v>10</v>
      </c>
      <c r="F16" s="24">
        <v>10</v>
      </c>
      <c r="G16" s="25">
        <v>10</v>
      </c>
      <c r="H16" s="24">
        <v>10</v>
      </c>
      <c r="I16" s="26">
        <v>20</v>
      </c>
      <c r="J16" s="26">
        <v>20</v>
      </c>
      <c r="K16" s="26">
        <v>20</v>
      </c>
      <c r="L16" s="26">
        <v>10</v>
      </c>
      <c r="M16" s="27">
        <v>20</v>
      </c>
      <c r="N16" s="27">
        <v>20</v>
      </c>
      <c r="O16" s="27">
        <v>20</v>
      </c>
      <c r="P16" s="27">
        <v>20</v>
      </c>
      <c r="Q16" s="27">
        <v>20</v>
      </c>
      <c r="R16" s="27">
        <v>2</v>
      </c>
      <c r="S16" s="28">
        <v>15</v>
      </c>
      <c r="T16" s="29">
        <v>20</v>
      </c>
      <c r="U16" s="30">
        <v>10</v>
      </c>
      <c r="V16" s="30">
        <v>10</v>
      </c>
      <c r="W16" s="31">
        <v>20</v>
      </c>
      <c r="X16" s="31">
        <v>20</v>
      </c>
      <c r="Y16" s="31">
        <v>30</v>
      </c>
    </row>
    <row r="17" spans="1:25" x14ac:dyDescent="0.25">
      <c r="A17" s="1"/>
      <c r="B17" s="17" t="s">
        <v>97</v>
      </c>
      <c r="C17" s="18">
        <v>85</v>
      </c>
      <c r="D17" s="24">
        <v>10</v>
      </c>
      <c r="E17" s="24">
        <v>10</v>
      </c>
      <c r="F17" s="24">
        <v>10</v>
      </c>
      <c r="G17" s="25">
        <v>10</v>
      </c>
      <c r="H17" s="24">
        <v>10</v>
      </c>
      <c r="I17" s="26">
        <v>20</v>
      </c>
      <c r="J17" s="26">
        <v>20</v>
      </c>
      <c r="K17" s="26">
        <v>20</v>
      </c>
      <c r="L17" s="26">
        <v>15</v>
      </c>
      <c r="M17" s="27">
        <v>20</v>
      </c>
      <c r="N17" s="27">
        <v>20</v>
      </c>
      <c r="O17" s="27">
        <v>20</v>
      </c>
      <c r="P17" s="27">
        <v>2</v>
      </c>
      <c r="Q17" s="27">
        <v>20</v>
      </c>
      <c r="R17" s="27">
        <v>2</v>
      </c>
      <c r="S17" s="28">
        <v>25</v>
      </c>
      <c r="T17" s="29">
        <v>30</v>
      </c>
      <c r="U17" s="30">
        <v>40</v>
      </c>
      <c r="V17" s="30">
        <v>30</v>
      </c>
      <c r="W17" s="31">
        <v>30</v>
      </c>
      <c r="X17" s="31">
        <v>20</v>
      </c>
      <c r="Y17" s="31">
        <v>20</v>
      </c>
    </row>
    <row r="18" spans="1:25" x14ac:dyDescent="0.25">
      <c r="A18" s="1"/>
      <c r="B18" s="17" t="s">
        <v>71</v>
      </c>
      <c r="C18" s="18">
        <v>54</v>
      </c>
      <c r="D18" s="24">
        <v>8</v>
      </c>
      <c r="E18" s="24">
        <v>10</v>
      </c>
      <c r="F18" s="24">
        <v>10</v>
      </c>
      <c r="G18" s="25">
        <v>10</v>
      </c>
      <c r="H18" s="24">
        <v>10</v>
      </c>
      <c r="I18" s="26">
        <v>20</v>
      </c>
      <c r="J18" s="26">
        <v>15</v>
      </c>
      <c r="K18" s="26">
        <v>15</v>
      </c>
      <c r="L18" s="26">
        <v>15</v>
      </c>
      <c r="M18" s="27">
        <v>10</v>
      </c>
      <c r="N18" s="27">
        <v>10</v>
      </c>
      <c r="O18" s="27">
        <v>20</v>
      </c>
      <c r="P18" s="27">
        <v>0</v>
      </c>
      <c r="Q18" s="27">
        <v>20</v>
      </c>
      <c r="R18" s="27">
        <v>2</v>
      </c>
      <c r="S18" s="15">
        <v>30</v>
      </c>
      <c r="T18" s="29">
        <v>0</v>
      </c>
      <c r="U18" s="30">
        <v>0</v>
      </c>
      <c r="V18" s="30">
        <v>0</v>
      </c>
      <c r="W18" s="31">
        <v>30</v>
      </c>
      <c r="X18" s="31">
        <v>20</v>
      </c>
      <c r="Y18" s="31">
        <v>50</v>
      </c>
    </row>
    <row r="19" spans="1:25" x14ac:dyDescent="0.25">
      <c r="A19" s="1"/>
      <c r="B19" s="17" t="s">
        <v>89</v>
      </c>
      <c r="C19" s="18">
        <v>62</v>
      </c>
      <c r="D19" s="24">
        <v>5</v>
      </c>
      <c r="E19" s="24">
        <v>10</v>
      </c>
      <c r="F19" s="24">
        <v>10</v>
      </c>
      <c r="G19" s="25">
        <v>10</v>
      </c>
      <c r="H19" s="24">
        <v>10</v>
      </c>
      <c r="I19" s="26">
        <v>20</v>
      </c>
      <c r="J19" s="26">
        <v>10</v>
      </c>
      <c r="K19" s="26">
        <v>0</v>
      </c>
      <c r="L19" s="26">
        <v>0</v>
      </c>
      <c r="M19" s="27">
        <v>20</v>
      </c>
      <c r="N19" s="27">
        <v>5</v>
      </c>
      <c r="O19" s="27">
        <v>5</v>
      </c>
      <c r="P19" s="27">
        <v>5</v>
      </c>
      <c r="Q19" s="27">
        <v>16</v>
      </c>
      <c r="R19" s="27">
        <v>2</v>
      </c>
      <c r="S19" s="28">
        <v>25</v>
      </c>
      <c r="T19" s="29">
        <v>0</v>
      </c>
      <c r="U19" s="30">
        <v>0</v>
      </c>
      <c r="V19" s="30">
        <v>50</v>
      </c>
      <c r="W19" s="31">
        <v>30</v>
      </c>
      <c r="X19" s="31">
        <v>0</v>
      </c>
      <c r="Y19" s="31">
        <v>0</v>
      </c>
    </row>
    <row r="20" spans="1:25" x14ac:dyDescent="0.25">
      <c r="A20" s="1"/>
      <c r="B20" s="17" t="s">
        <v>73</v>
      </c>
      <c r="C20" s="18">
        <v>59</v>
      </c>
      <c r="D20" s="24">
        <v>2</v>
      </c>
      <c r="E20" s="24">
        <v>10</v>
      </c>
      <c r="F20" s="24">
        <v>10</v>
      </c>
      <c r="G20" s="25">
        <v>10</v>
      </c>
      <c r="H20" s="24">
        <v>10</v>
      </c>
      <c r="I20" s="26">
        <v>20</v>
      </c>
      <c r="J20" s="26">
        <v>0</v>
      </c>
      <c r="K20" s="26">
        <v>2</v>
      </c>
      <c r="L20" s="26">
        <v>2</v>
      </c>
      <c r="M20" s="27">
        <v>20</v>
      </c>
      <c r="N20" s="27">
        <v>10</v>
      </c>
      <c r="O20" s="27">
        <v>2</v>
      </c>
      <c r="P20" s="27">
        <v>2</v>
      </c>
      <c r="Q20" s="27">
        <v>16</v>
      </c>
      <c r="R20" s="27">
        <v>5</v>
      </c>
      <c r="S20" s="28">
        <v>10</v>
      </c>
      <c r="T20" s="29">
        <v>10</v>
      </c>
      <c r="U20" s="30">
        <v>20</v>
      </c>
      <c r="V20" s="30">
        <v>30</v>
      </c>
      <c r="W20" s="31">
        <v>30</v>
      </c>
      <c r="X20" s="31">
        <v>0</v>
      </c>
      <c r="Y20" s="31">
        <v>30</v>
      </c>
    </row>
    <row r="21" spans="1:25" x14ac:dyDescent="0.25">
      <c r="A21" s="1"/>
      <c r="B21" s="17" t="s">
        <v>74</v>
      </c>
      <c r="C21" s="18">
        <v>74</v>
      </c>
      <c r="D21" s="24">
        <v>5</v>
      </c>
      <c r="E21" s="24">
        <v>10</v>
      </c>
      <c r="F21" s="24">
        <v>10</v>
      </c>
      <c r="G21" s="25">
        <v>10</v>
      </c>
      <c r="H21" s="24">
        <v>10</v>
      </c>
      <c r="I21" s="26">
        <v>20</v>
      </c>
      <c r="J21" s="26">
        <v>15</v>
      </c>
      <c r="K21" s="26">
        <v>15</v>
      </c>
      <c r="L21" s="26">
        <v>20</v>
      </c>
      <c r="M21" s="27">
        <v>20</v>
      </c>
      <c r="N21" s="27">
        <v>10</v>
      </c>
      <c r="O21" s="27">
        <v>0</v>
      </c>
      <c r="P21" s="27">
        <v>2</v>
      </c>
      <c r="Q21" s="27">
        <v>20</v>
      </c>
      <c r="R21" s="27">
        <v>0</v>
      </c>
      <c r="S21" s="28">
        <v>30</v>
      </c>
      <c r="T21" s="29">
        <v>30</v>
      </c>
      <c r="U21" s="30">
        <v>30</v>
      </c>
      <c r="V21" s="30">
        <v>40</v>
      </c>
      <c r="W21" s="31">
        <v>10</v>
      </c>
      <c r="X21" s="31">
        <v>60</v>
      </c>
      <c r="Y21" s="31">
        <v>20</v>
      </c>
    </row>
    <row r="22" spans="1:25" x14ac:dyDescent="0.25">
      <c r="A22" s="1"/>
      <c r="B22" s="17" t="s">
        <v>88</v>
      </c>
      <c r="C22" s="18">
        <v>62</v>
      </c>
      <c r="D22" s="24">
        <v>5</v>
      </c>
      <c r="E22" s="24">
        <v>10</v>
      </c>
      <c r="F22" s="24">
        <v>10</v>
      </c>
      <c r="G22" s="25">
        <v>10</v>
      </c>
      <c r="H22" s="24">
        <v>10</v>
      </c>
      <c r="I22" s="26">
        <v>20</v>
      </c>
      <c r="J22" s="26">
        <v>10</v>
      </c>
      <c r="K22" s="26">
        <v>0</v>
      </c>
      <c r="L22" s="26">
        <v>0</v>
      </c>
      <c r="M22" s="27">
        <v>20</v>
      </c>
      <c r="N22" s="27">
        <v>5</v>
      </c>
      <c r="O22" s="27">
        <v>5</v>
      </c>
      <c r="P22" s="27">
        <v>5</v>
      </c>
      <c r="Q22" s="27">
        <v>16</v>
      </c>
      <c r="R22" s="27">
        <v>2</v>
      </c>
      <c r="S22" s="28">
        <v>25</v>
      </c>
      <c r="T22" s="29">
        <v>0</v>
      </c>
      <c r="U22" s="30">
        <v>0</v>
      </c>
      <c r="V22" s="30">
        <v>20</v>
      </c>
      <c r="W22" s="31">
        <v>50</v>
      </c>
      <c r="X22" s="31">
        <v>0</v>
      </c>
      <c r="Y22" s="31">
        <v>0</v>
      </c>
    </row>
    <row r="23" spans="1:25" x14ac:dyDescent="0.25">
      <c r="A23" s="1"/>
      <c r="B23" s="17" t="s">
        <v>103</v>
      </c>
      <c r="C23" s="18">
        <v>53</v>
      </c>
      <c r="D23" s="24">
        <v>2</v>
      </c>
      <c r="E23" s="24">
        <v>10</v>
      </c>
      <c r="F23" s="24">
        <v>10</v>
      </c>
      <c r="G23" s="25">
        <v>10</v>
      </c>
      <c r="H23" s="24">
        <v>10</v>
      </c>
      <c r="I23" s="26">
        <v>20</v>
      </c>
      <c r="J23" s="26">
        <v>15</v>
      </c>
      <c r="K23" s="26">
        <v>0</v>
      </c>
      <c r="L23" s="26">
        <v>0</v>
      </c>
      <c r="M23" s="27">
        <v>10</v>
      </c>
      <c r="N23" s="27">
        <v>10</v>
      </c>
      <c r="O23" s="27">
        <v>0</v>
      </c>
      <c r="P23" s="27">
        <v>2</v>
      </c>
      <c r="Q23" s="27">
        <v>18</v>
      </c>
      <c r="R23" s="27">
        <v>2</v>
      </c>
      <c r="S23" s="28">
        <v>10</v>
      </c>
      <c r="T23" s="29">
        <v>10</v>
      </c>
      <c r="U23" s="30">
        <v>40</v>
      </c>
      <c r="V23" s="30">
        <v>30</v>
      </c>
      <c r="W23" s="31">
        <v>20</v>
      </c>
      <c r="X23" s="31">
        <v>0</v>
      </c>
      <c r="Y23" s="31">
        <v>0</v>
      </c>
    </row>
    <row r="24" spans="1:25" x14ac:dyDescent="0.25">
      <c r="A24" s="5"/>
      <c r="B24" s="1" t="s">
        <v>75</v>
      </c>
      <c r="C24" s="3">
        <v>73</v>
      </c>
      <c r="D24" s="32">
        <v>2</v>
      </c>
      <c r="E24" s="32">
        <v>10</v>
      </c>
      <c r="F24" s="32">
        <v>10</v>
      </c>
      <c r="G24" s="33">
        <v>10</v>
      </c>
      <c r="H24" s="32">
        <v>10</v>
      </c>
      <c r="I24" s="27">
        <v>20</v>
      </c>
      <c r="J24" s="27">
        <v>10</v>
      </c>
      <c r="K24" s="27">
        <v>2</v>
      </c>
      <c r="L24" s="27">
        <v>2</v>
      </c>
      <c r="M24" s="27">
        <v>10</v>
      </c>
      <c r="N24" s="27">
        <v>10</v>
      </c>
      <c r="O24" s="27">
        <v>20</v>
      </c>
      <c r="P24" s="27">
        <v>2</v>
      </c>
      <c r="Q24" s="27">
        <v>20</v>
      </c>
      <c r="R24" s="27">
        <v>2</v>
      </c>
      <c r="S24" s="28">
        <v>30</v>
      </c>
      <c r="T24" s="29">
        <v>30</v>
      </c>
      <c r="U24" s="30">
        <v>40</v>
      </c>
      <c r="V24" s="30">
        <v>40</v>
      </c>
      <c r="W24" s="31">
        <v>50</v>
      </c>
      <c r="X24" s="31">
        <v>20</v>
      </c>
      <c r="Y24" s="31">
        <v>60</v>
      </c>
    </row>
    <row r="25" spans="1:25" x14ac:dyDescent="0.25">
      <c r="A25" s="1"/>
      <c r="B25" s="1" t="s">
        <v>90</v>
      </c>
      <c r="C25" s="3">
        <v>65</v>
      </c>
      <c r="D25" s="32">
        <v>2</v>
      </c>
      <c r="E25" s="32">
        <v>10</v>
      </c>
      <c r="F25" s="32">
        <v>10</v>
      </c>
      <c r="G25" s="33">
        <v>10</v>
      </c>
      <c r="H25" s="32">
        <v>10</v>
      </c>
      <c r="I25" s="27">
        <v>20</v>
      </c>
      <c r="J25" s="27">
        <v>15</v>
      </c>
      <c r="K25" s="27">
        <v>0</v>
      </c>
      <c r="L25" s="27">
        <v>0</v>
      </c>
      <c r="M25" s="27">
        <v>10</v>
      </c>
      <c r="N25" s="27">
        <v>0</v>
      </c>
      <c r="O25" s="27">
        <v>2</v>
      </c>
      <c r="P25" s="27">
        <v>2</v>
      </c>
      <c r="Q25" s="27">
        <v>18</v>
      </c>
      <c r="R25" s="27">
        <v>2</v>
      </c>
      <c r="S25" s="28">
        <v>10</v>
      </c>
      <c r="T25" s="29">
        <v>25</v>
      </c>
      <c r="U25" s="30">
        <v>40</v>
      </c>
      <c r="V25" s="30">
        <v>30</v>
      </c>
      <c r="W25" s="31">
        <v>20</v>
      </c>
      <c r="X25" s="31">
        <v>20</v>
      </c>
      <c r="Y25" s="31">
        <v>10</v>
      </c>
    </row>
    <row r="26" spans="1:25" x14ac:dyDescent="0.25">
      <c r="A26" s="1"/>
      <c r="B26" s="1" t="s">
        <v>72</v>
      </c>
      <c r="C26" s="3">
        <v>83</v>
      </c>
      <c r="D26" s="32">
        <v>5</v>
      </c>
      <c r="E26" s="32">
        <v>10</v>
      </c>
      <c r="F26" s="32">
        <v>10</v>
      </c>
      <c r="G26" s="33">
        <v>10</v>
      </c>
      <c r="H26" s="32">
        <v>10</v>
      </c>
      <c r="I26" s="27">
        <v>20</v>
      </c>
      <c r="J26" s="27">
        <v>10</v>
      </c>
      <c r="K26" s="27">
        <v>2</v>
      </c>
      <c r="L26" s="27">
        <v>2</v>
      </c>
      <c r="M26" s="27">
        <v>20</v>
      </c>
      <c r="N26" s="27">
        <v>5</v>
      </c>
      <c r="O26" s="27">
        <v>5</v>
      </c>
      <c r="P26" s="27">
        <v>5</v>
      </c>
      <c r="Q26" s="27">
        <v>16</v>
      </c>
      <c r="R26" s="27">
        <v>2</v>
      </c>
      <c r="S26" s="28">
        <v>25</v>
      </c>
      <c r="T26" s="29">
        <v>30</v>
      </c>
      <c r="U26" s="30">
        <v>2</v>
      </c>
      <c r="V26" s="30">
        <v>50</v>
      </c>
      <c r="W26" s="31">
        <v>30</v>
      </c>
      <c r="X26" s="31">
        <v>20</v>
      </c>
      <c r="Y26" s="31">
        <v>30</v>
      </c>
    </row>
    <row r="27" spans="1:25" x14ac:dyDescent="0.25">
      <c r="A27" s="1"/>
      <c r="B27" s="6" t="s">
        <v>99</v>
      </c>
      <c r="C27" s="34">
        <v>64</v>
      </c>
      <c r="D27" s="32">
        <v>5</v>
      </c>
      <c r="E27" s="32">
        <v>10</v>
      </c>
      <c r="F27" s="32">
        <v>10</v>
      </c>
      <c r="G27" s="33">
        <v>10</v>
      </c>
      <c r="H27" s="32">
        <v>10</v>
      </c>
      <c r="I27" s="27">
        <v>5</v>
      </c>
      <c r="J27" s="27">
        <v>20</v>
      </c>
      <c r="K27" s="27">
        <v>20</v>
      </c>
      <c r="L27" s="27">
        <v>20</v>
      </c>
      <c r="M27" s="27">
        <v>20</v>
      </c>
      <c r="N27" s="27">
        <v>20</v>
      </c>
      <c r="O27" s="27">
        <v>20</v>
      </c>
      <c r="P27" s="27">
        <v>20</v>
      </c>
      <c r="Q27" s="27">
        <v>20</v>
      </c>
      <c r="R27" s="27">
        <v>2</v>
      </c>
      <c r="S27" s="28">
        <v>15</v>
      </c>
      <c r="T27" s="29">
        <v>10</v>
      </c>
      <c r="U27" s="30">
        <v>10</v>
      </c>
      <c r="V27" s="30">
        <v>10</v>
      </c>
      <c r="W27" s="31">
        <v>30</v>
      </c>
      <c r="X27" s="31">
        <v>30</v>
      </c>
      <c r="Y27" s="31">
        <v>10</v>
      </c>
    </row>
    <row r="28" spans="1:25" x14ac:dyDescent="0.25">
      <c r="A28" s="1"/>
      <c r="B28" s="6" t="s">
        <v>100</v>
      </c>
      <c r="C28" s="3">
        <v>76</v>
      </c>
      <c r="D28" s="32">
        <v>8</v>
      </c>
      <c r="E28" s="32">
        <v>10</v>
      </c>
      <c r="F28" s="32">
        <v>10</v>
      </c>
      <c r="G28" s="33">
        <v>10</v>
      </c>
      <c r="H28" s="32">
        <v>10</v>
      </c>
      <c r="I28" s="27">
        <v>20</v>
      </c>
      <c r="J28" s="27">
        <v>15</v>
      </c>
      <c r="K28" s="27">
        <v>15</v>
      </c>
      <c r="L28" s="27">
        <v>15</v>
      </c>
      <c r="M28" s="27">
        <v>10</v>
      </c>
      <c r="N28" s="27">
        <v>10</v>
      </c>
      <c r="O28" s="27">
        <v>20</v>
      </c>
      <c r="P28" s="27">
        <v>0</v>
      </c>
      <c r="Q28" s="27">
        <v>20</v>
      </c>
      <c r="R28" s="27">
        <v>2</v>
      </c>
      <c r="S28" s="28">
        <v>30</v>
      </c>
      <c r="T28" s="29">
        <v>0</v>
      </c>
      <c r="U28" s="30">
        <v>0</v>
      </c>
      <c r="V28" s="30">
        <v>0</v>
      </c>
      <c r="W28" s="31">
        <v>30</v>
      </c>
      <c r="X28" s="31">
        <v>60</v>
      </c>
      <c r="Y28" s="31">
        <v>20</v>
      </c>
    </row>
    <row r="29" spans="1:25" x14ac:dyDescent="0.25">
      <c r="A29" s="1"/>
      <c r="B29" s="1" t="s">
        <v>77</v>
      </c>
      <c r="C29" s="3">
        <v>79</v>
      </c>
      <c r="D29" s="32">
        <v>10</v>
      </c>
      <c r="E29" s="32">
        <v>10</v>
      </c>
      <c r="F29" s="32">
        <v>10</v>
      </c>
      <c r="G29" s="33">
        <v>10</v>
      </c>
      <c r="H29" s="32">
        <v>10</v>
      </c>
      <c r="I29" s="27">
        <v>20</v>
      </c>
      <c r="J29" s="27">
        <v>20</v>
      </c>
      <c r="K29" s="27">
        <v>10</v>
      </c>
      <c r="L29" s="27">
        <v>0</v>
      </c>
      <c r="M29" s="27">
        <v>20</v>
      </c>
      <c r="N29" s="27">
        <v>20</v>
      </c>
      <c r="O29" s="27">
        <v>20</v>
      </c>
      <c r="P29" s="27">
        <v>2</v>
      </c>
      <c r="Q29" s="27">
        <v>20</v>
      </c>
      <c r="R29" s="27">
        <v>2</v>
      </c>
      <c r="S29" s="28">
        <v>30</v>
      </c>
      <c r="T29" s="29">
        <v>25</v>
      </c>
      <c r="U29" s="30">
        <v>40</v>
      </c>
      <c r="V29" s="30">
        <v>30</v>
      </c>
      <c r="W29" s="31">
        <v>30</v>
      </c>
      <c r="X29" s="31">
        <v>60</v>
      </c>
      <c r="Y29" s="31">
        <v>20</v>
      </c>
    </row>
    <row r="30" spans="1:25" x14ac:dyDescent="0.25">
      <c r="A30" s="1"/>
      <c r="B30" s="1" t="s">
        <v>83</v>
      </c>
      <c r="C30" s="3">
        <v>60</v>
      </c>
      <c r="D30" s="32">
        <v>2</v>
      </c>
      <c r="E30" s="32">
        <v>10</v>
      </c>
      <c r="F30" s="32">
        <v>10</v>
      </c>
      <c r="G30" s="33">
        <v>10</v>
      </c>
      <c r="H30" s="32">
        <v>10</v>
      </c>
      <c r="I30" s="27">
        <v>20</v>
      </c>
      <c r="J30" s="27">
        <v>15</v>
      </c>
      <c r="K30" s="27">
        <v>15</v>
      </c>
      <c r="L30" s="27">
        <v>10</v>
      </c>
      <c r="M30" s="27">
        <v>15</v>
      </c>
      <c r="N30" s="27">
        <v>15</v>
      </c>
      <c r="O30" s="27">
        <v>2</v>
      </c>
      <c r="P30" s="27">
        <v>2</v>
      </c>
      <c r="Q30" s="27">
        <v>20</v>
      </c>
      <c r="R30" s="27">
        <v>2</v>
      </c>
      <c r="S30" s="28">
        <v>10</v>
      </c>
      <c r="T30" s="29">
        <v>10</v>
      </c>
      <c r="U30" s="30">
        <v>40</v>
      </c>
      <c r="V30" s="30">
        <v>40</v>
      </c>
      <c r="W30" s="31">
        <v>30</v>
      </c>
      <c r="X30" s="31">
        <v>20</v>
      </c>
      <c r="Y30" s="31">
        <v>20</v>
      </c>
    </row>
    <row r="31" spans="1:25" x14ac:dyDescent="0.25">
      <c r="A31" s="1"/>
      <c r="B31" s="1" t="s">
        <v>78</v>
      </c>
      <c r="C31" s="3">
        <v>59</v>
      </c>
      <c r="D31" s="32">
        <v>2</v>
      </c>
      <c r="E31" s="32">
        <v>10</v>
      </c>
      <c r="F31" s="32">
        <v>10</v>
      </c>
      <c r="G31" s="33">
        <v>10</v>
      </c>
      <c r="H31" s="32">
        <v>10</v>
      </c>
      <c r="I31" s="27">
        <v>20</v>
      </c>
      <c r="J31" s="27">
        <v>0</v>
      </c>
      <c r="K31" s="27">
        <v>2</v>
      </c>
      <c r="L31" s="27">
        <v>2</v>
      </c>
      <c r="M31" s="27">
        <v>20</v>
      </c>
      <c r="N31" s="27">
        <v>10</v>
      </c>
      <c r="O31" s="27">
        <v>2</v>
      </c>
      <c r="P31" s="27">
        <v>2</v>
      </c>
      <c r="Q31" s="27">
        <v>16</v>
      </c>
      <c r="R31" s="27">
        <v>5</v>
      </c>
      <c r="S31" s="28">
        <v>10</v>
      </c>
      <c r="T31" s="29">
        <v>10</v>
      </c>
      <c r="U31" s="30">
        <v>20</v>
      </c>
      <c r="V31" s="30">
        <v>30</v>
      </c>
      <c r="W31" s="31">
        <v>30</v>
      </c>
      <c r="X31" s="31">
        <v>0</v>
      </c>
      <c r="Y31" s="31">
        <v>30</v>
      </c>
    </row>
    <row r="32" spans="1:25" x14ac:dyDescent="0.25">
      <c r="A32" s="1"/>
      <c r="B32" s="1" t="s">
        <v>93</v>
      </c>
      <c r="C32" s="3">
        <v>82</v>
      </c>
      <c r="D32" s="32">
        <v>5</v>
      </c>
      <c r="E32" s="32">
        <v>10</v>
      </c>
      <c r="F32" s="24">
        <v>10</v>
      </c>
      <c r="G32" s="25">
        <v>10</v>
      </c>
      <c r="H32" s="24">
        <v>10</v>
      </c>
      <c r="I32" s="26">
        <v>20</v>
      </c>
      <c r="J32" s="27">
        <v>20</v>
      </c>
      <c r="K32" s="27">
        <v>20</v>
      </c>
      <c r="L32" s="27">
        <v>20</v>
      </c>
      <c r="M32" s="27">
        <v>20</v>
      </c>
      <c r="N32" s="27">
        <v>20</v>
      </c>
      <c r="O32" s="27">
        <v>20</v>
      </c>
      <c r="P32" s="27">
        <v>20</v>
      </c>
      <c r="Q32" s="27">
        <v>18</v>
      </c>
      <c r="R32" s="27">
        <v>2</v>
      </c>
      <c r="S32" s="28">
        <v>30</v>
      </c>
      <c r="T32" s="29">
        <v>30</v>
      </c>
      <c r="U32" s="30">
        <v>20</v>
      </c>
      <c r="V32" s="30">
        <v>30</v>
      </c>
      <c r="W32" s="31">
        <v>60</v>
      </c>
      <c r="X32" s="31">
        <v>40</v>
      </c>
      <c r="Y32" s="31">
        <v>30</v>
      </c>
    </row>
    <row r="33" spans="1:25" x14ac:dyDescent="0.25">
      <c r="A33" s="1"/>
      <c r="B33" s="1" t="s">
        <v>92</v>
      </c>
      <c r="C33" s="3">
        <v>81</v>
      </c>
      <c r="D33" s="32">
        <v>8</v>
      </c>
      <c r="E33" s="32">
        <v>10</v>
      </c>
      <c r="F33" s="24">
        <v>10</v>
      </c>
      <c r="G33" s="25">
        <v>10</v>
      </c>
      <c r="H33" s="24">
        <v>10</v>
      </c>
      <c r="I33" s="26">
        <v>20</v>
      </c>
      <c r="J33" s="27">
        <v>20</v>
      </c>
      <c r="K33" s="27">
        <v>15</v>
      </c>
      <c r="L33" s="27">
        <v>20</v>
      </c>
      <c r="M33" s="27">
        <v>20</v>
      </c>
      <c r="N33" s="27">
        <v>20</v>
      </c>
      <c r="O33" s="27">
        <v>20</v>
      </c>
      <c r="P33" s="27">
        <v>20</v>
      </c>
      <c r="Q33" s="27">
        <v>20</v>
      </c>
      <c r="R33" s="27">
        <v>2</v>
      </c>
      <c r="S33" s="28">
        <v>30</v>
      </c>
      <c r="T33" s="29">
        <v>30</v>
      </c>
      <c r="U33" s="30">
        <v>5</v>
      </c>
      <c r="V33" s="30">
        <v>30</v>
      </c>
      <c r="W33" s="31">
        <v>30</v>
      </c>
      <c r="X33" s="31">
        <v>20</v>
      </c>
      <c r="Y33" s="31">
        <v>10</v>
      </c>
    </row>
    <row r="34" spans="1:25" x14ac:dyDescent="0.25">
      <c r="A34" s="1"/>
      <c r="B34" s="1" t="s">
        <v>86</v>
      </c>
      <c r="C34" s="3">
        <v>84</v>
      </c>
      <c r="D34" s="32">
        <v>10</v>
      </c>
      <c r="E34" s="32">
        <v>10</v>
      </c>
      <c r="F34" s="32">
        <v>10</v>
      </c>
      <c r="G34" s="33">
        <v>10</v>
      </c>
      <c r="H34" s="32">
        <v>10</v>
      </c>
      <c r="I34" s="27">
        <v>20</v>
      </c>
      <c r="J34" s="27">
        <v>20</v>
      </c>
      <c r="K34" s="27">
        <v>20</v>
      </c>
      <c r="L34" s="27">
        <v>15</v>
      </c>
      <c r="M34" s="27">
        <v>20</v>
      </c>
      <c r="N34" s="27">
        <v>20</v>
      </c>
      <c r="O34" s="27">
        <v>20</v>
      </c>
      <c r="P34" s="27">
        <v>2</v>
      </c>
      <c r="Q34" s="27">
        <v>20</v>
      </c>
      <c r="R34" s="27">
        <v>2</v>
      </c>
      <c r="S34" s="28">
        <v>25</v>
      </c>
      <c r="T34" s="29">
        <v>30</v>
      </c>
      <c r="U34" s="30">
        <v>40</v>
      </c>
      <c r="V34" s="30">
        <v>30</v>
      </c>
      <c r="W34" s="31">
        <v>60</v>
      </c>
      <c r="X34" s="31">
        <v>20</v>
      </c>
      <c r="Y34" s="31">
        <v>20</v>
      </c>
    </row>
    <row r="35" spans="1:25" x14ac:dyDescent="0.25">
      <c r="A35" s="4"/>
      <c r="B35" s="1" t="s">
        <v>79</v>
      </c>
      <c r="C35" s="3">
        <v>80</v>
      </c>
      <c r="D35" s="33">
        <v>2</v>
      </c>
      <c r="E35" s="33">
        <v>10</v>
      </c>
      <c r="F35" s="33">
        <v>10</v>
      </c>
      <c r="G35" s="33">
        <v>10</v>
      </c>
      <c r="H35" s="33">
        <v>10</v>
      </c>
      <c r="I35" s="35">
        <v>20</v>
      </c>
      <c r="J35" s="35">
        <v>20</v>
      </c>
      <c r="K35" s="35">
        <v>5</v>
      </c>
      <c r="L35" s="35">
        <v>10</v>
      </c>
      <c r="M35" s="35">
        <v>20</v>
      </c>
      <c r="N35" s="35">
        <v>10</v>
      </c>
      <c r="O35" s="35">
        <v>2</v>
      </c>
      <c r="P35" s="35">
        <v>2</v>
      </c>
      <c r="Q35" s="35">
        <v>16</v>
      </c>
      <c r="R35" s="35">
        <v>2</v>
      </c>
      <c r="S35" s="36">
        <v>25</v>
      </c>
      <c r="T35" s="37">
        <v>30</v>
      </c>
      <c r="U35" s="38">
        <v>40</v>
      </c>
      <c r="V35" s="38">
        <v>40</v>
      </c>
      <c r="W35" s="39">
        <v>60</v>
      </c>
      <c r="X35" s="39">
        <v>60</v>
      </c>
      <c r="Y35" s="39">
        <v>20</v>
      </c>
    </row>
    <row r="36" spans="1:25" x14ac:dyDescent="0.25">
      <c r="A36" s="4"/>
      <c r="B36" s="1" t="s">
        <v>110</v>
      </c>
      <c r="C36" s="9"/>
      <c r="D36" s="19">
        <v>1</v>
      </c>
      <c r="E36" s="19">
        <v>2</v>
      </c>
      <c r="F36" s="19">
        <v>3</v>
      </c>
      <c r="G36" s="20">
        <v>8</v>
      </c>
      <c r="H36" s="19">
        <v>9</v>
      </c>
      <c r="I36" s="21">
        <v>4</v>
      </c>
      <c r="J36" s="21">
        <v>5</v>
      </c>
      <c r="K36" s="21">
        <v>6</v>
      </c>
      <c r="L36" s="21">
        <v>7</v>
      </c>
      <c r="M36" s="21">
        <v>10</v>
      </c>
      <c r="N36" s="21">
        <v>11</v>
      </c>
      <c r="O36" s="21">
        <v>12</v>
      </c>
      <c r="P36" s="21">
        <v>13</v>
      </c>
      <c r="Q36" s="21">
        <v>14</v>
      </c>
      <c r="R36" s="21">
        <v>19</v>
      </c>
      <c r="S36" s="15">
        <v>18</v>
      </c>
      <c r="T36" s="16">
        <v>15</v>
      </c>
      <c r="U36" s="22">
        <v>16</v>
      </c>
      <c r="V36" s="22">
        <v>17</v>
      </c>
      <c r="W36" s="23">
        <v>20</v>
      </c>
      <c r="X36" s="23">
        <v>21</v>
      </c>
      <c r="Y36" s="23">
        <v>22</v>
      </c>
    </row>
    <row r="37" spans="1:25" x14ac:dyDescent="0.25">
      <c r="A37" s="4"/>
      <c r="B37" s="4" t="s">
        <v>112</v>
      </c>
      <c r="C37" s="4"/>
      <c r="D37" s="4">
        <f>SUM(D3:H35)</f>
        <v>1495</v>
      </c>
      <c r="E37" s="4"/>
      <c r="F37" s="4"/>
      <c r="G37" s="4"/>
      <c r="H37" s="4"/>
      <c r="I37" s="4">
        <f>SUM(I3:R35)</f>
        <v>4028</v>
      </c>
      <c r="S37">
        <f>SUM(S3:S35)</f>
        <v>745</v>
      </c>
      <c r="T37">
        <f>SUM(T3:T35)</f>
        <v>560</v>
      </c>
      <c r="U37">
        <f>SUM(U3:V35)</f>
        <v>1569</v>
      </c>
      <c r="W37">
        <f>SUM(W3:Y35)</f>
        <v>2610</v>
      </c>
    </row>
    <row r="38" spans="1:25" x14ac:dyDescent="0.25">
      <c r="A38" s="4"/>
      <c r="B38" s="4"/>
      <c r="C38" s="4"/>
      <c r="D38" s="4"/>
      <c r="E38" s="4"/>
    </row>
    <row r="39" spans="1:25" x14ac:dyDescent="0.25">
      <c r="A39" s="4"/>
      <c r="B39" s="40"/>
      <c r="C39" s="4"/>
      <c r="D39" s="4"/>
      <c r="E39" s="4"/>
      <c r="F39" s="4"/>
      <c r="G39" s="4"/>
      <c r="P39" s="4"/>
      <c r="Q39" s="4"/>
      <c r="R39" s="4"/>
      <c r="S39" s="4"/>
      <c r="T39" s="4"/>
      <c r="U39" s="4"/>
      <c r="V39" s="4"/>
    </row>
    <row r="40" spans="1:25" x14ac:dyDescent="0.25">
      <c r="A40" s="4"/>
      <c r="B40" s="4"/>
      <c r="C40" s="4"/>
      <c r="D40" s="4"/>
      <c r="E40" s="4"/>
      <c r="F40" s="4"/>
      <c r="G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5" x14ac:dyDescent="0.25">
      <c r="B41" s="4"/>
      <c r="C41" s="4"/>
      <c r="D41" s="4"/>
      <c r="E41" s="4"/>
      <c r="F41" s="4"/>
      <c r="G41" s="4"/>
      <c r="L41" s="4"/>
      <c r="M41" s="4"/>
      <c r="N41" s="41"/>
      <c r="O41" s="42"/>
      <c r="P41" s="4"/>
      <c r="Q41" s="4"/>
      <c r="R41" s="4"/>
      <c r="S41" s="4"/>
      <c r="T41" s="41"/>
      <c r="U41" s="4"/>
      <c r="V41" s="4"/>
    </row>
    <row r="42" spans="1:25" x14ac:dyDescent="0.25">
      <c r="B42" s="4"/>
      <c r="C42" s="4"/>
      <c r="D42" s="4"/>
      <c r="E42" s="4"/>
      <c r="F42" s="4"/>
      <c r="G42" s="4"/>
      <c r="L42" s="4"/>
      <c r="M42" s="4"/>
      <c r="N42" s="41"/>
      <c r="O42" s="42"/>
      <c r="P42" s="4"/>
      <c r="Q42" s="4"/>
      <c r="R42" s="4"/>
      <c r="S42" s="4"/>
      <c r="T42" s="4"/>
      <c r="U42" s="4"/>
      <c r="V42" s="4"/>
    </row>
    <row r="43" spans="1:25" x14ac:dyDescent="0.25">
      <c r="B43" s="4"/>
      <c r="C43" s="4"/>
      <c r="D43" s="4"/>
      <c r="E43" s="4"/>
      <c r="F43" s="4"/>
      <c r="G43" s="4"/>
      <c r="L43" s="4"/>
      <c r="M43" s="4"/>
      <c r="N43" s="41"/>
      <c r="O43" s="42"/>
      <c r="P43" s="4"/>
      <c r="Q43" s="4"/>
      <c r="R43" s="4"/>
      <c r="S43" s="4"/>
      <c r="T43" s="4"/>
      <c r="U43" s="4"/>
      <c r="V43" s="4"/>
    </row>
    <row r="44" spans="1:25" x14ac:dyDescent="0.25">
      <c r="B44" s="4"/>
      <c r="C44" s="4"/>
      <c r="D44" s="4"/>
      <c r="E44" s="4"/>
      <c r="F44" s="4"/>
      <c r="G44" s="4"/>
      <c r="L44" s="4"/>
      <c r="M44" s="4"/>
      <c r="N44" s="41"/>
      <c r="O44" s="42"/>
      <c r="P44" s="4"/>
      <c r="Q44" s="4"/>
      <c r="R44" s="4"/>
      <c r="S44" s="4"/>
      <c r="T44" s="4"/>
      <c r="U44" s="4"/>
      <c r="V44" s="4"/>
    </row>
    <row r="45" spans="1:25" x14ac:dyDescent="0.25">
      <c r="B45" s="58"/>
      <c r="C45" s="58"/>
      <c r="D45" s="58"/>
      <c r="E45" s="58"/>
      <c r="F45" s="58"/>
      <c r="G45" s="61" t="s">
        <v>125</v>
      </c>
      <c r="H45" s="61" t="s">
        <v>120</v>
      </c>
      <c r="I45" s="61" t="s">
        <v>121</v>
      </c>
      <c r="J45" s="61" t="s">
        <v>122</v>
      </c>
      <c r="K45" s="61" t="s">
        <v>123</v>
      </c>
      <c r="L45" s="59"/>
      <c r="M45" s="62" t="s">
        <v>131</v>
      </c>
      <c r="N45" s="63"/>
      <c r="O45" s="64"/>
      <c r="P45" s="4"/>
      <c r="Q45" s="4"/>
      <c r="R45" s="4"/>
      <c r="S45" s="4"/>
      <c r="T45" s="4"/>
      <c r="U45" s="4"/>
      <c r="V45" s="4"/>
    </row>
    <row r="46" spans="1:25" x14ac:dyDescent="0.25">
      <c r="B46" s="65" t="s">
        <v>124</v>
      </c>
      <c r="C46" s="43" t="s">
        <v>113</v>
      </c>
      <c r="D46" s="43">
        <v>50</v>
      </c>
      <c r="E46" s="43">
        <v>99</v>
      </c>
      <c r="F46" s="43">
        <f>D46*E46</f>
        <v>4950</v>
      </c>
      <c r="G46" s="43">
        <v>1474</v>
      </c>
      <c r="H46" s="43">
        <v>1491</v>
      </c>
      <c r="I46" s="43">
        <v>1495</v>
      </c>
      <c r="J46" s="43">
        <f>SUM(G46:I46)</f>
        <v>4460</v>
      </c>
      <c r="K46" s="43">
        <v>4950</v>
      </c>
      <c r="L46" s="43">
        <f>J46/K46</f>
        <v>0.90101010101010104</v>
      </c>
      <c r="M46" s="60">
        <v>0.9</v>
      </c>
      <c r="N46" s="63"/>
      <c r="O46" s="64"/>
      <c r="P46" s="4"/>
      <c r="Q46" s="4"/>
      <c r="R46" s="4"/>
      <c r="S46" s="4"/>
      <c r="T46" s="4"/>
      <c r="U46" s="4"/>
      <c r="V46" s="4"/>
    </row>
    <row r="47" spans="1:25" x14ac:dyDescent="0.25">
      <c r="B47" s="58"/>
      <c r="C47" s="43" t="s">
        <v>114</v>
      </c>
      <c r="D47" s="43">
        <v>200</v>
      </c>
      <c r="E47" s="43">
        <v>99</v>
      </c>
      <c r="F47" s="43">
        <f t="shared" ref="F47:F51" si="0">D47*E47</f>
        <v>19800</v>
      </c>
      <c r="G47" s="43">
        <v>3944</v>
      </c>
      <c r="H47" s="43">
        <v>4105</v>
      </c>
      <c r="I47" s="43">
        <v>4028</v>
      </c>
      <c r="J47" s="43">
        <f t="shared" ref="J47:J51" si="1">SUM(G47:I47)</f>
        <v>12077</v>
      </c>
      <c r="K47" s="43">
        <v>19800</v>
      </c>
      <c r="L47" s="43">
        <f t="shared" ref="L47:L51" si="2">J47/K47</f>
        <v>0.60994949494949491</v>
      </c>
      <c r="M47" s="60">
        <v>0.61</v>
      </c>
      <c r="N47" s="58"/>
      <c r="O47" s="58"/>
    </row>
    <row r="48" spans="1:25" x14ac:dyDescent="0.25">
      <c r="B48" s="58"/>
      <c r="C48" s="43" t="s">
        <v>115</v>
      </c>
      <c r="D48" s="43">
        <v>30</v>
      </c>
      <c r="E48" s="43">
        <v>99</v>
      </c>
      <c r="F48" s="43">
        <f t="shared" si="0"/>
        <v>2970</v>
      </c>
      <c r="G48" s="43">
        <v>675</v>
      </c>
      <c r="H48" s="43">
        <v>747</v>
      </c>
      <c r="I48" s="43">
        <v>785</v>
      </c>
      <c r="J48" s="43">
        <f t="shared" si="1"/>
        <v>2207</v>
      </c>
      <c r="K48" s="43">
        <v>2970</v>
      </c>
      <c r="L48" s="43">
        <f t="shared" si="2"/>
        <v>0.74309764309764315</v>
      </c>
      <c r="M48" s="60">
        <v>0.74</v>
      </c>
      <c r="N48" s="58"/>
      <c r="O48" s="58"/>
    </row>
    <row r="49" spans="2:15" x14ac:dyDescent="0.25">
      <c r="B49" s="58"/>
      <c r="C49" s="43" t="s">
        <v>116</v>
      </c>
      <c r="D49" s="43">
        <v>40</v>
      </c>
      <c r="E49" s="43">
        <v>99</v>
      </c>
      <c r="F49" s="43">
        <f t="shared" si="0"/>
        <v>3960</v>
      </c>
      <c r="G49" s="43">
        <v>439</v>
      </c>
      <c r="H49" s="43">
        <v>534</v>
      </c>
      <c r="I49" s="43">
        <v>560</v>
      </c>
      <c r="J49" s="43">
        <f t="shared" si="1"/>
        <v>1533</v>
      </c>
      <c r="K49" s="43">
        <v>2640</v>
      </c>
      <c r="L49" s="43">
        <f t="shared" si="2"/>
        <v>0.58068181818181819</v>
      </c>
      <c r="M49" s="60">
        <v>0.57999999999999996</v>
      </c>
      <c r="N49" s="58"/>
      <c r="O49" s="58"/>
    </row>
    <row r="50" spans="2:15" x14ac:dyDescent="0.25">
      <c r="B50" s="58"/>
      <c r="C50" s="43" t="s">
        <v>117</v>
      </c>
      <c r="D50" s="43">
        <v>100</v>
      </c>
      <c r="E50" s="43">
        <v>99</v>
      </c>
      <c r="F50" s="43">
        <f t="shared" si="0"/>
        <v>9900</v>
      </c>
      <c r="G50" s="43">
        <v>1132</v>
      </c>
      <c r="H50" s="43">
        <v>1578</v>
      </c>
      <c r="I50" s="43">
        <v>1569</v>
      </c>
      <c r="J50" s="43">
        <f t="shared" si="1"/>
        <v>4279</v>
      </c>
      <c r="K50" s="43">
        <v>6600</v>
      </c>
      <c r="L50" s="43">
        <f t="shared" si="2"/>
        <v>0.64833333333333332</v>
      </c>
      <c r="M50" s="60">
        <v>0.64</v>
      </c>
      <c r="N50" s="59"/>
      <c r="O50" s="58"/>
    </row>
    <row r="51" spans="2:15" x14ac:dyDescent="0.25">
      <c r="B51" s="58"/>
      <c r="C51" s="43" t="s">
        <v>118</v>
      </c>
      <c r="D51" s="43">
        <v>180</v>
      </c>
      <c r="E51" s="43">
        <v>99</v>
      </c>
      <c r="F51" s="43">
        <f t="shared" si="0"/>
        <v>17820</v>
      </c>
      <c r="G51" s="43">
        <v>2560</v>
      </c>
      <c r="H51" s="43">
        <v>2690</v>
      </c>
      <c r="I51" s="43">
        <v>2610</v>
      </c>
      <c r="J51" s="43">
        <f t="shared" si="1"/>
        <v>7860</v>
      </c>
      <c r="K51" s="43">
        <v>11880</v>
      </c>
      <c r="L51" s="43">
        <f t="shared" si="2"/>
        <v>0.66161616161616166</v>
      </c>
      <c r="M51" s="60">
        <v>0.66</v>
      </c>
      <c r="N51" s="58"/>
      <c r="O51" s="58"/>
    </row>
  </sheetData>
  <mergeCells count="4">
    <mergeCell ref="D1:H1"/>
    <mergeCell ref="I1:R1"/>
    <mergeCell ref="U1:V1"/>
    <mergeCell ref="W1:Y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topLeftCell="A16" zoomScale="85" zoomScaleNormal="85" workbookViewId="0">
      <selection activeCell="X35" sqref="X35"/>
    </sheetView>
  </sheetViews>
  <sheetFormatPr defaultRowHeight="15" x14ac:dyDescent="0.25"/>
  <cols>
    <col min="1" max="1" width="10.85546875" customWidth="1"/>
    <col min="2" max="2" width="35.28515625" customWidth="1"/>
    <col min="4" max="7" width="6.7109375" customWidth="1"/>
    <col min="8" max="8" width="6.140625" customWidth="1"/>
    <col min="9" max="9" width="6.7109375" customWidth="1"/>
    <col min="10" max="10" width="6.5703125" customWidth="1"/>
    <col min="11" max="24" width="6.7109375" customWidth="1"/>
    <col min="25" max="25" width="6.85546875" customWidth="1"/>
  </cols>
  <sheetData>
    <row r="1" spans="1:25" x14ac:dyDescent="0.25">
      <c r="A1" s="1" t="s">
        <v>18</v>
      </c>
      <c r="D1" s="67" t="s">
        <v>113</v>
      </c>
      <c r="E1" s="68"/>
      <c r="F1" s="68"/>
      <c r="G1" s="68"/>
      <c r="H1" s="69"/>
      <c r="I1" s="70" t="s">
        <v>114</v>
      </c>
      <c r="J1" s="70"/>
      <c r="K1" s="70"/>
      <c r="L1" s="70"/>
      <c r="M1" s="70"/>
      <c r="N1" s="70"/>
      <c r="O1" s="70"/>
      <c r="P1" s="70"/>
      <c r="Q1" s="70"/>
      <c r="R1" s="70"/>
      <c r="S1" s="15" t="s">
        <v>115</v>
      </c>
      <c r="T1" s="16" t="s">
        <v>116</v>
      </c>
      <c r="U1" s="71" t="s">
        <v>117</v>
      </c>
      <c r="V1" s="71"/>
      <c r="W1" s="72" t="s">
        <v>118</v>
      </c>
      <c r="X1" s="72"/>
      <c r="Y1" s="72"/>
    </row>
    <row r="2" spans="1:25" x14ac:dyDescent="0.25">
      <c r="A2" s="2">
        <v>9</v>
      </c>
      <c r="B2" s="1" t="s">
        <v>19</v>
      </c>
      <c r="C2" s="43" t="s">
        <v>21</v>
      </c>
      <c r="D2" s="19">
        <v>1</v>
      </c>
      <c r="E2" s="19">
        <v>2</v>
      </c>
      <c r="F2" s="19">
        <v>3</v>
      </c>
      <c r="G2" s="20">
        <v>8</v>
      </c>
      <c r="H2" s="19">
        <v>9</v>
      </c>
      <c r="I2" s="21">
        <v>4</v>
      </c>
      <c r="J2" s="21">
        <v>5</v>
      </c>
      <c r="K2" s="21">
        <v>6</v>
      </c>
      <c r="L2" s="21">
        <v>7</v>
      </c>
      <c r="M2" s="21">
        <v>10</v>
      </c>
      <c r="N2" s="21">
        <v>11</v>
      </c>
      <c r="O2" s="21">
        <v>12</v>
      </c>
      <c r="P2" s="21">
        <v>13</v>
      </c>
      <c r="Q2" s="21">
        <v>14</v>
      </c>
      <c r="R2" s="21">
        <v>19</v>
      </c>
      <c r="S2" s="15">
        <v>18</v>
      </c>
      <c r="T2" s="16">
        <v>15</v>
      </c>
      <c r="U2" s="22">
        <v>16</v>
      </c>
      <c r="V2" s="22">
        <v>17</v>
      </c>
      <c r="W2" s="23">
        <v>20</v>
      </c>
      <c r="X2" s="23">
        <v>21</v>
      </c>
      <c r="Y2" s="23">
        <v>22</v>
      </c>
    </row>
    <row r="3" spans="1:25" x14ac:dyDescent="0.25">
      <c r="A3" s="2">
        <v>10</v>
      </c>
      <c r="B3" s="43" t="s">
        <v>0</v>
      </c>
      <c r="C3" s="1">
        <v>61</v>
      </c>
      <c r="D3" s="24">
        <v>5</v>
      </c>
      <c r="E3" s="24">
        <v>10</v>
      </c>
      <c r="F3" s="24">
        <v>10</v>
      </c>
      <c r="G3" s="25">
        <v>10</v>
      </c>
      <c r="H3" s="24">
        <v>10</v>
      </c>
      <c r="I3" s="27">
        <v>20</v>
      </c>
      <c r="J3" s="27">
        <v>10</v>
      </c>
      <c r="K3" s="27">
        <v>0</v>
      </c>
      <c r="L3" s="27">
        <v>0</v>
      </c>
      <c r="M3" s="27">
        <v>20</v>
      </c>
      <c r="N3" s="27">
        <v>5</v>
      </c>
      <c r="O3" s="27">
        <v>5</v>
      </c>
      <c r="P3" s="27">
        <v>5</v>
      </c>
      <c r="Q3" s="27">
        <v>16</v>
      </c>
      <c r="R3" s="27">
        <v>2</v>
      </c>
      <c r="S3" s="28">
        <v>25</v>
      </c>
      <c r="T3" s="29">
        <v>5</v>
      </c>
      <c r="U3" s="30">
        <v>0</v>
      </c>
      <c r="V3" s="30">
        <v>20</v>
      </c>
      <c r="W3" s="31">
        <v>10</v>
      </c>
      <c r="X3" s="31">
        <v>0</v>
      </c>
      <c r="Y3" s="31">
        <v>0</v>
      </c>
    </row>
    <row r="4" spans="1:25" x14ac:dyDescent="0.25">
      <c r="A4" s="2">
        <v>11</v>
      </c>
      <c r="B4" s="43" t="s">
        <v>1</v>
      </c>
      <c r="C4" s="1">
        <v>59</v>
      </c>
      <c r="D4" s="24">
        <v>2</v>
      </c>
      <c r="E4" s="24">
        <v>10</v>
      </c>
      <c r="F4" s="24">
        <v>10</v>
      </c>
      <c r="G4" s="25">
        <v>10</v>
      </c>
      <c r="H4" s="24">
        <v>10</v>
      </c>
      <c r="I4" s="27">
        <v>20</v>
      </c>
      <c r="J4" s="27">
        <v>0</v>
      </c>
      <c r="K4" s="27">
        <v>2</v>
      </c>
      <c r="L4" s="27">
        <v>2</v>
      </c>
      <c r="M4" s="27">
        <v>20</v>
      </c>
      <c r="N4" s="27">
        <v>10</v>
      </c>
      <c r="O4" s="27">
        <v>2</v>
      </c>
      <c r="P4" s="27">
        <v>2</v>
      </c>
      <c r="Q4" s="27">
        <v>16</v>
      </c>
      <c r="R4" s="27">
        <v>5</v>
      </c>
      <c r="S4" s="28">
        <v>10</v>
      </c>
      <c r="T4" s="29">
        <v>5</v>
      </c>
      <c r="U4" s="30">
        <v>20</v>
      </c>
      <c r="V4" s="30">
        <v>30</v>
      </c>
      <c r="W4" s="31">
        <v>30</v>
      </c>
      <c r="X4" s="31">
        <v>0</v>
      </c>
      <c r="Y4" s="31">
        <v>30</v>
      </c>
    </row>
    <row r="5" spans="1:25" x14ac:dyDescent="0.25">
      <c r="A5" s="2">
        <v>12</v>
      </c>
      <c r="B5" s="1" t="s">
        <v>2</v>
      </c>
      <c r="C5" s="1">
        <v>60</v>
      </c>
      <c r="D5" s="24">
        <v>5</v>
      </c>
      <c r="E5" s="24">
        <v>10</v>
      </c>
      <c r="F5" s="24">
        <v>10</v>
      </c>
      <c r="G5" s="25">
        <v>10</v>
      </c>
      <c r="H5" s="24">
        <v>10</v>
      </c>
      <c r="I5" s="27">
        <v>20</v>
      </c>
      <c r="J5" s="27">
        <v>0</v>
      </c>
      <c r="K5" s="27">
        <v>0</v>
      </c>
      <c r="L5" s="27">
        <v>0</v>
      </c>
      <c r="M5" s="27">
        <v>20</v>
      </c>
      <c r="N5" s="27">
        <v>5</v>
      </c>
      <c r="O5" s="27">
        <v>5</v>
      </c>
      <c r="P5" s="27">
        <v>5</v>
      </c>
      <c r="Q5" s="27">
        <v>16</v>
      </c>
      <c r="R5" s="27">
        <v>2</v>
      </c>
      <c r="S5" s="28">
        <v>25</v>
      </c>
      <c r="T5" s="29">
        <v>5</v>
      </c>
      <c r="U5" s="30">
        <v>2</v>
      </c>
      <c r="V5" s="30">
        <v>10</v>
      </c>
      <c r="W5" s="31">
        <v>0</v>
      </c>
      <c r="X5" s="31">
        <v>10</v>
      </c>
      <c r="Y5" s="31">
        <v>0</v>
      </c>
    </row>
    <row r="6" spans="1:25" x14ac:dyDescent="0.25">
      <c r="A6" s="2">
        <v>13</v>
      </c>
      <c r="B6" s="1" t="s">
        <v>3</v>
      </c>
      <c r="C6" s="1">
        <v>80</v>
      </c>
      <c r="D6" s="25">
        <v>2</v>
      </c>
      <c r="E6" s="25">
        <v>10</v>
      </c>
      <c r="F6" s="25">
        <v>10</v>
      </c>
      <c r="G6" s="25">
        <v>10</v>
      </c>
      <c r="H6" s="25">
        <v>10</v>
      </c>
      <c r="I6" s="35">
        <v>20</v>
      </c>
      <c r="J6" s="35">
        <v>20</v>
      </c>
      <c r="K6" s="35">
        <v>5</v>
      </c>
      <c r="L6" s="35">
        <v>10</v>
      </c>
      <c r="M6" s="35">
        <v>20</v>
      </c>
      <c r="N6" s="35">
        <v>10</v>
      </c>
      <c r="O6" s="35">
        <v>2</v>
      </c>
      <c r="P6" s="35">
        <v>2</v>
      </c>
      <c r="Q6" s="35">
        <v>16</v>
      </c>
      <c r="R6" s="35">
        <v>2</v>
      </c>
      <c r="S6" s="36">
        <v>25</v>
      </c>
      <c r="T6" s="37">
        <v>40</v>
      </c>
      <c r="U6" s="38">
        <v>40</v>
      </c>
      <c r="V6" s="38">
        <v>20</v>
      </c>
      <c r="W6" s="39">
        <v>60</v>
      </c>
      <c r="X6" s="39">
        <v>30</v>
      </c>
      <c r="Y6" s="39">
        <v>60</v>
      </c>
    </row>
    <row r="7" spans="1:25" x14ac:dyDescent="0.25">
      <c r="A7" s="2">
        <v>14</v>
      </c>
      <c r="B7" s="1" t="s">
        <v>4</v>
      </c>
      <c r="C7" s="1">
        <v>46</v>
      </c>
      <c r="D7" s="24">
        <v>5</v>
      </c>
      <c r="E7" s="24">
        <v>10</v>
      </c>
      <c r="F7" s="24">
        <v>10</v>
      </c>
      <c r="G7" s="25">
        <v>10</v>
      </c>
      <c r="H7" s="24">
        <v>10</v>
      </c>
      <c r="I7" s="26">
        <v>20</v>
      </c>
      <c r="J7" s="26">
        <v>0</v>
      </c>
      <c r="K7" s="26">
        <v>0</v>
      </c>
      <c r="L7" s="26">
        <v>0</v>
      </c>
      <c r="M7" s="27">
        <v>20</v>
      </c>
      <c r="N7" s="27">
        <v>5</v>
      </c>
      <c r="O7" s="27">
        <v>5</v>
      </c>
      <c r="P7" s="27">
        <v>5</v>
      </c>
      <c r="Q7" s="27">
        <v>16</v>
      </c>
      <c r="R7" s="27">
        <v>2</v>
      </c>
      <c r="S7" s="28">
        <v>25</v>
      </c>
      <c r="T7" s="29">
        <v>0</v>
      </c>
      <c r="U7" s="30">
        <v>0</v>
      </c>
      <c r="V7" s="30">
        <v>0</v>
      </c>
      <c r="W7" s="31">
        <v>0</v>
      </c>
      <c r="X7" s="31">
        <v>20</v>
      </c>
      <c r="Y7" s="31">
        <v>0</v>
      </c>
    </row>
    <row r="8" spans="1:25" x14ac:dyDescent="0.25">
      <c r="A8" s="2">
        <v>15</v>
      </c>
      <c r="B8" s="1" t="s">
        <v>5</v>
      </c>
      <c r="C8" s="1">
        <v>82</v>
      </c>
      <c r="D8" s="24">
        <v>5</v>
      </c>
      <c r="E8" s="24">
        <v>10</v>
      </c>
      <c r="F8" s="24">
        <v>10</v>
      </c>
      <c r="G8" s="25">
        <v>10</v>
      </c>
      <c r="H8" s="24">
        <v>10</v>
      </c>
      <c r="I8" s="27">
        <v>20</v>
      </c>
      <c r="J8" s="27">
        <v>10</v>
      </c>
      <c r="K8" s="27">
        <v>2</v>
      </c>
      <c r="L8" s="27">
        <v>2</v>
      </c>
      <c r="M8" s="27">
        <v>20</v>
      </c>
      <c r="N8" s="27">
        <v>5</v>
      </c>
      <c r="O8" s="27">
        <v>5</v>
      </c>
      <c r="P8" s="27">
        <v>5</v>
      </c>
      <c r="Q8" s="27">
        <v>16</v>
      </c>
      <c r="R8" s="27">
        <v>2</v>
      </c>
      <c r="S8" s="28">
        <v>25</v>
      </c>
      <c r="T8" s="29">
        <v>40</v>
      </c>
      <c r="U8" s="30">
        <v>2</v>
      </c>
      <c r="V8" s="30">
        <v>20</v>
      </c>
      <c r="W8" s="31">
        <v>30</v>
      </c>
      <c r="X8" s="31">
        <v>20</v>
      </c>
      <c r="Y8" s="31">
        <v>60</v>
      </c>
    </row>
    <row r="9" spans="1:25" x14ac:dyDescent="0.25">
      <c r="A9" s="2">
        <v>16</v>
      </c>
      <c r="B9" s="1" t="s">
        <v>98</v>
      </c>
      <c r="C9" s="1">
        <v>96</v>
      </c>
      <c r="D9" s="24">
        <v>5</v>
      </c>
      <c r="E9" s="24">
        <v>10</v>
      </c>
      <c r="F9" s="24">
        <v>10</v>
      </c>
      <c r="G9" s="25">
        <v>10</v>
      </c>
      <c r="H9" s="24">
        <v>10</v>
      </c>
      <c r="I9" s="26">
        <v>20</v>
      </c>
      <c r="J9" s="26">
        <v>10</v>
      </c>
      <c r="K9" s="26">
        <v>20</v>
      </c>
      <c r="L9" s="26">
        <v>5</v>
      </c>
      <c r="M9" s="27">
        <v>20</v>
      </c>
      <c r="N9" s="27">
        <v>5</v>
      </c>
      <c r="O9" s="27">
        <v>2</v>
      </c>
      <c r="P9" s="27">
        <v>2</v>
      </c>
      <c r="Q9" s="27">
        <v>16</v>
      </c>
      <c r="R9" s="27">
        <v>2</v>
      </c>
      <c r="S9" s="28">
        <v>25</v>
      </c>
      <c r="T9" s="29">
        <v>10</v>
      </c>
      <c r="U9" s="30">
        <v>10</v>
      </c>
      <c r="V9" s="30">
        <v>30</v>
      </c>
      <c r="W9" s="31">
        <v>40</v>
      </c>
      <c r="X9" s="31">
        <v>20</v>
      </c>
      <c r="Y9" s="31">
        <v>60</v>
      </c>
    </row>
    <row r="10" spans="1:25" x14ac:dyDescent="0.25">
      <c r="A10" s="2">
        <v>17</v>
      </c>
      <c r="B10" s="1" t="s">
        <v>6</v>
      </c>
      <c r="C10" s="1">
        <v>58</v>
      </c>
      <c r="D10" s="32">
        <v>2</v>
      </c>
      <c r="E10" s="32">
        <v>10</v>
      </c>
      <c r="F10" s="32">
        <v>10</v>
      </c>
      <c r="G10" s="33">
        <v>10</v>
      </c>
      <c r="H10" s="32">
        <v>10</v>
      </c>
      <c r="I10" s="27">
        <v>20</v>
      </c>
      <c r="J10" s="27">
        <v>0</v>
      </c>
      <c r="K10" s="27">
        <v>2</v>
      </c>
      <c r="L10" s="27">
        <v>2</v>
      </c>
      <c r="M10" s="27">
        <v>20</v>
      </c>
      <c r="N10" s="27">
        <v>10</v>
      </c>
      <c r="O10" s="27">
        <v>2</v>
      </c>
      <c r="P10" s="27">
        <v>2</v>
      </c>
      <c r="Q10" s="27">
        <v>16</v>
      </c>
      <c r="R10" s="27">
        <v>5</v>
      </c>
      <c r="S10" s="28">
        <v>10</v>
      </c>
      <c r="T10" s="29">
        <v>10</v>
      </c>
      <c r="U10" s="30">
        <v>20</v>
      </c>
      <c r="V10" s="30">
        <v>10</v>
      </c>
      <c r="W10" s="31">
        <v>10</v>
      </c>
      <c r="X10" s="31">
        <v>0</v>
      </c>
      <c r="Y10" s="31">
        <v>30</v>
      </c>
    </row>
    <row r="11" spans="1:25" x14ac:dyDescent="0.25">
      <c r="A11" s="2">
        <v>18</v>
      </c>
      <c r="B11" s="1" t="s">
        <v>7</v>
      </c>
      <c r="C11" s="1">
        <v>76</v>
      </c>
      <c r="D11" s="24">
        <v>8</v>
      </c>
      <c r="E11" s="24">
        <v>10</v>
      </c>
      <c r="F11" s="24">
        <v>10</v>
      </c>
      <c r="G11" s="25">
        <v>10</v>
      </c>
      <c r="H11" s="24">
        <v>10</v>
      </c>
      <c r="I11" s="27">
        <v>20</v>
      </c>
      <c r="J11" s="27">
        <v>20</v>
      </c>
      <c r="K11" s="27">
        <v>15</v>
      </c>
      <c r="L11" s="27">
        <v>15</v>
      </c>
      <c r="M11" s="27">
        <v>20</v>
      </c>
      <c r="N11" s="27">
        <v>20</v>
      </c>
      <c r="O11" s="27">
        <v>20</v>
      </c>
      <c r="P11" s="27">
        <v>20</v>
      </c>
      <c r="Q11" s="27">
        <v>20</v>
      </c>
      <c r="R11" s="27">
        <v>2</v>
      </c>
      <c r="S11" s="28">
        <v>10</v>
      </c>
      <c r="T11" s="29">
        <v>10</v>
      </c>
      <c r="U11" s="30">
        <v>15</v>
      </c>
      <c r="V11" s="30">
        <v>20</v>
      </c>
      <c r="W11" s="31">
        <v>30</v>
      </c>
      <c r="X11" s="31">
        <v>30</v>
      </c>
      <c r="Y11" s="31">
        <v>60</v>
      </c>
    </row>
    <row r="12" spans="1:25" x14ac:dyDescent="0.25">
      <c r="A12" s="2">
        <v>19</v>
      </c>
      <c r="B12" s="1" t="s">
        <v>8</v>
      </c>
      <c r="C12" s="1">
        <v>56</v>
      </c>
      <c r="D12" s="24">
        <v>5</v>
      </c>
      <c r="E12" s="24">
        <v>10</v>
      </c>
      <c r="F12" s="24">
        <v>10</v>
      </c>
      <c r="G12" s="25">
        <v>10</v>
      </c>
      <c r="H12" s="24">
        <v>10</v>
      </c>
      <c r="I12" s="27">
        <v>20</v>
      </c>
      <c r="J12" s="27">
        <v>10</v>
      </c>
      <c r="K12" s="27">
        <v>0</v>
      </c>
      <c r="L12" s="27">
        <v>0</v>
      </c>
      <c r="M12" s="27">
        <v>20</v>
      </c>
      <c r="N12" s="27">
        <v>5</v>
      </c>
      <c r="O12" s="27">
        <v>5</v>
      </c>
      <c r="P12" s="27">
        <v>5</v>
      </c>
      <c r="Q12" s="27">
        <v>16</v>
      </c>
      <c r="R12" s="27">
        <v>2</v>
      </c>
      <c r="S12" s="28">
        <v>25</v>
      </c>
      <c r="T12" s="29">
        <v>0</v>
      </c>
      <c r="U12" s="30">
        <v>0</v>
      </c>
      <c r="V12" s="30">
        <v>10</v>
      </c>
      <c r="W12" s="31">
        <v>10</v>
      </c>
      <c r="X12" s="31">
        <v>0</v>
      </c>
      <c r="Y12" s="31">
        <v>0</v>
      </c>
    </row>
    <row r="13" spans="1:25" x14ac:dyDescent="0.25">
      <c r="A13" s="2">
        <v>20</v>
      </c>
      <c r="B13" s="1" t="s">
        <v>9</v>
      </c>
      <c r="C13" s="1">
        <v>80</v>
      </c>
      <c r="D13" s="25">
        <v>2</v>
      </c>
      <c r="E13" s="25">
        <v>10</v>
      </c>
      <c r="F13" s="25">
        <v>10</v>
      </c>
      <c r="G13" s="25">
        <v>10</v>
      </c>
      <c r="H13" s="25">
        <v>10</v>
      </c>
      <c r="I13" s="35">
        <v>20</v>
      </c>
      <c r="J13" s="35">
        <v>20</v>
      </c>
      <c r="K13" s="35">
        <v>5</v>
      </c>
      <c r="L13" s="35">
        <v>10</v>
      </c>
      <c r="M13" s="35">
        <v>20</v>
      </c>
      <c r="N13" s="35">
        <v>10</v>
      </c>
      <c r="O13" s="35">
        <v>2</v>
      </c>
      <c r="P13" s="35">
        <v>2</v>
      </c>
      <c r="Q13" s="35">
        <v>16</v>
      </c>
      <c r="R13" s="35">
        <v>2</v>
      </c>
      <c r="S13" s="36">
        <v>25</v>
      </c>
      <c r="T13" s="37">
        <v>40</v>
      </c>
      <c r="U13" s="38">
        <v>40</v>
      </c>
      <c r="V13" s="38">
        <v>40</v>
      </c>
      <c r="W13" s="39">
        <v>30</v>
      </c>
      <c r="X13" s="39">
        <v>30</v>
      </c>
      <c r="Y13" s="39">
        <v>60</v>
      </c>
    </row>
    <row r="14" spans="1:25" x14ac:dyDescent="0.25">
      <c r="A14" s="2">
        <v>21</v>
      </c>
      <c r="B14" s="1" t="s">
        <v>10</v>
      </c>
      <c r="C14" s="1">
        <v>77</v>
      </c>
      <c r="D14" s="24">
        <v>8</v>
      </c>
      <c r="E14" s="24">
        <v>10</v>
      </c>
      <c r="F14" s="24">
        <v>10</v>
      </c>
      <c r="G14" s="25">
        <v>10</v>
      </c>
      <c r="H14" s="24">
        <v>10</v>
      </c>
      <c r="I14" s="27">
        <v>20</v>
      </c>
      <c r="J14" s="27">
        <v>20</v>
      </c>
      <c r="K14" s="27">
        <v>15</v>
      </c>
      <c r="L14" s="27">
        <v>15</v>
      </c>
      <c r="M14" s="27">
        <v>20</v>
      </c>
      <c r="N14" s="27">
        <v>20</v>
      </c>
      <c r="O14" s="27">
        <v>20</v>
      </c>
      <c r="P14" s="27">
        <v>20</v>
      </c>
      <c r="Q14" s="27">
        <v>20</v>
      </c>
      <c r="R14" s="27">
        <v>5</v>
      </c>
      <c r="S14" s="28">
        <v>25</v>
      </c>
      <c r="T14" s="29">
        <v>15</v>
      </c>
      <c r="U14" s="30">
        <v>15</v>
      </c>
      <c r="V14" s="30">
        <v>30</v>
      </c>
      <c r="W14" s="31">
        <v>20</v>
      </c>
      <c r="X14" s="31">
        <v>30</v>
      </c>
      <c r="Y14" s="31">
        <v>30</v>
      </c>
    </row>
    <row r="15" spans="1:25" x14ac:dyDescent="0.25">
      <c r="A15" s="2">
        <v>22</v>
      </c>
      <c r="B15" s="1" t="s">
        <v>11</v>
      </c>
      <c r="C15" s="1">
        <v>60</v>
      </c>
      <c r="D15" s="24">
        <v>5</v>
      </c>
      <c r="E15" s="24">
        <v>10</v>
      </c>
      <c r="F15" s="24">
        <v>10</v>
      </c>
      <c r="G15" s="25">
        <v>10</v>
      </c>
      <c r="H15" s="24">
        <v>10</v>
      </c>
      <c r="I15" s="27">
        <v>20</v>
      </c>
      <c r="J15" s="27">
        <v>0</v>
      </c>
      <c r="K15" s="27">
        <v>0</v>
      </c>
      <c r="L15" s="27">
        <v>0</v>
      </c>
      <c r="M15" s="27">
        <v>20</v>
      </c>
      <c r="N15" s="27">
        <v>5</v>
      </c>
      <c r="O15" s="27">
        <v>5</v>
      </c>
      <c r="P15" s="27">
        <v>5</v>
      </c>
      <c r="Q15" s="27">
        <v>16</v>
      </c>
      <c r="R15" s="27">
        <v>2</v>
      </c>
      <c r="S15" s="28">
        <v>10</v>
      </c>
      <c r="T15" s="29">
        <v>0</v>
      </c>
      <c r="U15" s="30">
        <v>2</v>
      </c>
      <c r="V15" s="30">
        <v>30</v>
      </c>
      <c r="W15" s="31">
        <v>0</v>
      </c>
      <c r="X15" s="31">
        <v>10</v>
      </c>
      <c r="Y15" s="31">
        <v>0</v>
      </c>
    </row>
    <row r="16" spans="1:25" x14ac:dyDescent="0.25">
      <c r="A16" s="2">
        <v>23</v>
      </c>
      <c r="B16" s="1" t="s">
        <v>12</v>
      </c>
      <c r="C16" s="1">
        <v>79</v>
      </c>
      <c r="D16" s="24">
        <v>5</v>
      </c>
      <c r="E16" s="24">
        <v>10</v>
      </c>
      <c r="F16" s="24">
        <v>10</v>
      </c>
      <c r="G16" s="25">
        <v>10</v>
      </c>
      <c r="H16" s="24">
        <v>10</v>
      </c>
      <c r="I16" s="26">
        <v>20</v>
      </c>
      <c r="J16" s="26">
        <v>15</v>
      </c>
      <c r="K16" s="26">
        <v>10</v>
      </c>
      <c r="L16" s="26">
        <v>0</v>
      </c>
      <c r="M16" s="27">
        <v>15</v>
      </c>
      <c r="N16" s="27">
        <v>10</v>
      </c>
      <c r="O16" s="27">
        <v>2</v>
      </c>
      <c r="P16" s="27">
        <v>2</v>
      </c>
      <c r="Q16" s="27">
        <v>15</v>
      </c>
      <c r="R16" s="27">
        <v>2</v>
      </c>
      <c r="S16" s="28">
        <v>25</v>
      </c>
      <c r="T16" s="29">
        <v>40</v>
      </c>
      <c r="U16" s="30">
        <v>20</v>
      </c>
      <c r="V16" s="30">
        <v>30</v>
      </c>
      <c r="W16" s="31">
        <v>20</v>
      </c>
      <c r="X16" s="31">
        <v>10</v>
      </c>
      <c r="Y16" s="31">
        <v>60</v>
      </c>
    </row>
    <row r="17" spans="1:25" x14ac:dyDescent="0.25">
      <c r="A17" s="2">
        <v>24</v>
      </c>
      <c r="B17" s="1" t="s">
        <v>13</v>
      </c>
      <c r="C17" s="1">
        <v>89</v>
      </c>
      <c r="D17" s="24">
        <v>10</v>
      </c>
      <c r="E17" s="24">
        <v>10</v>
      </c>
      <c r="F17" s="24">
        <v>10</v>
      </c>
      <c r="G17" s="25">
        <v>10</v>
      </c>
      <c r="H17" s="24">
        <v>10</v>
      </c>
      <c r="I17" s="26">
        <v>20</v>
      </c>
      <c r="J17" s="26">
        <v>20</v>
      </c>
      <c r="K17" s="26">
        <v>20</v>
      </c>
      <c r="L17" s="26">
        <v>15</v>
      </c>
      <c r="M17" s="27">
        <v>20</v>
      </c>
      <c r="N17" s="27">
        <v>20</v>
      </c>
      <c r="O17" s="27">
        <v>20</v>
      </c>
      <c r="P17" s="27">
        <v>2</v>
      </c>
      <c r="Q17" s="27">
        <v>20</v>
      </c>
      <c r="R17" s="27">
        <v>2</v>
      </c>
      <c r="S17" s="28">
        <v>25</v>
      </c>
      <c r="T17" s="29">
        <v>40</v>
      </c>
      <c r="U17" s="30">
        <v>20</v>
      </c>
      <c r="V17" s="30">
        <v>30</v>
      </c>
      <c r="W17" s="31">
        <v>30</v>
      </c>
      <c r="X17" s="31">
        <v>30</v>
      </c>
      <c r="Y17" s="31">
        <v>20</v>
      </c>
    </row>
    <row r="18" spans="1:25" x14ac:dyDescent="0.25">
      <c r="A18" s="2">
        <v>25</v>
      </c>
      <c r="B18" s="1" t="s">
        <v>14</v>
      </c>
      <c r="C18" s="1">
        <v>55</v>
      </c>
      <c r="D18" s="24">
        <v>2</v>
      </c>
      <c r="E18" s="24">
        <v>10</v>
      </c>
      <c r="F18" s="24">
        <v>10</v>
      </c>
      <c r="G18" s="25">
        <v>10</v>
      </c>
      <c r="H18" s="24">
        <v>10</v>
      </c>
      <c r="I18" s="27">
        <v>20</v>
      </c>
      <c r="J18" s="27">
        <v>0</v>
      </c>
      <c r="K18" s="27">
        <v>2</v>
      </c>
      <c r="L18" s="27">
        <v>2</v>
      </c>
      <c r="M18" s="27">
        <v>20</v>
      </c>
      <c r="N18" s="27">
        <v>10</v>
      </c>
      <c r="O18" s="27">
        <v>2</v>
      </c>
      <c r="P18" s="27">
        <v>20</v>
      </c>
      <c r="Q18" s="27">
        <v>16</v>
      </c>
      <c r="R18" s="27">
        <v>5</v>
      </c>
      <c r="S18" s="28">
        <v>10</v>
      </c>
      <c r="T18" s="29">
        <v>10</v>
      </c>
      <c r="U18" s="30">
        <v>20</v>
      </c>
      <c r="V18" s="30">
        <v>30</v>
      </c>
      <c r="W18" s="31">
        <v>10</v>
      </c>
      <c r="X18" s="31">
        <v>0</v>
      </c>
      <c r="Y18" s="31">
        <v>30</v>
      </c>
    </row>
    <row r="19" spans="1:25" x14ac:dyDescent="0.25">
      <c r="A19" s="2">
        <v>26</v>
      </c>
      <c r="B19" s="1" t="s">
        <v>15</v>
      </c>
      <c r="C19" s="1">
        <v>78</v>
      </c>
      <c r="D19" s="24">
        <v>5</v>
      </c>
      <c r="E19" s="24">
        <v>10</v>
      </c>
      <c r="F19" s="24">
        <v>10</v>
      </c>
      <c r="G19" s="25">
        <v>10</v>
      </c>
      <c r="H19" s="24">
        <v>10</v>
      </c>
      <c r="I19" s="26">
        <v>20</v>
      </c>
      <c r="J19" s="26">
        <v>15</v>
      </c>
      <c r="K19" s="26">
        <v>10</v>
      </c>
      <c r="L19" s="26">
        <v>0</v>
      </c>
      <c r="M19" s="27">
        <v>15</v>
      </c>
      <c r="N19" s="27">
        <v>10</v>
      </c>
      <c r="O19" s="27">
        <v>2</v>
      </c>
      <c r="P19" s="27">
        <v>20</v>
      </c>
      <c r="Q19" s="27">
        <v>15</v>
      </c>
      <c r="R19" s="27">
        <v>2</v>
      </c>
      <c r="S19" s="28">
        <v>25</v>
      </c>
      <c r="T19" s="29">
        <v>30</v>
      </c>
      <c r="U19" s="30">
        <v>20</v>
      </c>
      <c r="V19" s="30">
        <v>30</v>
      </c>
      <c r="W19" s="31">
        <v>20</v>
      </c>
      <c r="X19" s="31">
        <v>10</v>
      </c>
      <c r="Y19" s="31">
        <v>60</v>
      </c>
    </row>
    <row r="20" spans="1:25" x14ac:dyDescent="0.25">
      <c r="A20" s="2">
        <v>27</v>
      </c>
      <c r="B20" s="1" t="s">
        <v>16</v>
      </c>
      <c r="C20" s="1">
        <v>72</v>
      </c>
      <c r="D20" s="24">
        <v>5</v>
      </c>
      <c r="E20" s="24">
        <v>10</v>
      </c>
      <c r="F20" s="24">
        <v>10</v>
      </c>
      <c r="G20" s="25">
        <v>10</v>
      </c>
      <c r="H20" s="24">
        <v>10</v>
      </c>
      <c r="I20" s="27">
        <v>20</v>
      </c>
      <c r="J20" s="27">
        <v>10</v>
      </c>
      <c r="K20" s="27">
        <v>2</v>
      </c>
      <c r="L20" s="27">
        <v>20</v>
      </c>
      <c r="M20" s="27">
        <v>20</v>
      </c>
      <c r="N20" s="27">
        <v>20</v>
      </c>
      <c r="O20" s="27">
        <v>20</v>
      </c>
      <c r="P20" s="27">
        <v>20</v>
      </c>
      <c r="Q20" s="27">
        <v>16</v>
      </c>
      <c r="R20" s="27">
        <v>2</v>
      </c>
      <c r="S20" s="28">
        <v>25</v>
      </c>
      <c r="T20" s="29">
        <v>2</v>
      </c>
      <c r="U20" s="30">
        <v>2</v>
      </c>
      <c r="V20" s="30">
        <v>20</v>
      </c>
      <c r="W20" s="31">
        <v>60</v>
      </c>
      <c r="X20" s="31">
        <v>20</v>
      </c>
      <c r="Y20" s="31">
        <v>60</v>
      </c>
    </row>
    <row r="21" spans="1:25" x14ac:dyDescent="0.25">
      <c r="A21" s="2">
        <v>28</v>
      </c>
      <c r="B21" s="1" t="s">
        <v>17</v>
      </c>
      <c r="C21" s="1">
        <v>60</v>
      </c>
      <c r="D21" s="24">
        <v>5</v>
      </c>
      <c r="E21" s="24">
        <v>10</v>
      </c>
      <c r="F21" s="24">
        <v>10</v>
      </c>
      <c r="G21" s="25">
        <v>10</v>
      </c>
      <c r="H21" s="24">
        <v>10</v>
      </c>
      <c r="I21" s="26">
        <v>20</v>
      </c>
      <c r="J21" s="26">
        <v>10</v>
      </c>
      <c r="K21" s="26">
        <v>0</v>
      </c>
      <c r="L21" s="26">
        <v>0</v>
      </c>
      <c r="M21" s="27">
        <v>20</v>
      </c>
      <c r="N21" s="27">
        <v>5</v>
      </c>
      <c r="O21" s="27">
        <v>5</v>
      </c>
      <c r="P21" s="27">
        <v>20</v>
      </c>
      <c r="Q21" s="27">
        <v>16</v>
      </c>
      <c r="R21" s="27">
        <v>2</v>
      </c>
      <c r="S21" s="28">
        <v>25</v>
      </c>
      <c r="T21" s="29">
        <v>0</v>
      </c>
      <c r="U21" s="30">
        <v>0</v>
      </c>
      <c r="V21" s="30">
        <v>20</v>
      </c>
      <c r="W21" s="31">
        <v>20</v>
      </c>
      <c r="X21" s="31">
        <v>0</v>
      </c>
      <c r="Y21" s="31">
        <v>0</v>
      </c>
    </row>
    <row r="22" spans="1:25" x14ac:dyDescent="0.25">
      <c r="A22" s="2">
        <v>29</v>
      </c>
      <c r="B22" s="1" t="s">
        <v>22</v>
      </c>
      <c r="C22" s="1">
        <v>65</v>
      </c>
      <c r="D22" s="32">
        <v>5</v>
      </c>
      <c r="E22" s="32">
        <v>10</v>
      </c>
      <c r="F22" s="32">
        <v>10</v>
      </c>
      <c r="G22" s="33">
        <v>10</v>
      </c>
      <c r="H22" s="32">
        <v>10</v>
      </c>
      <c r="I22" s="27">
        <v>5</v>
      </c>
      <c r="J22" s="27">
        <v>20</v>
      </c>
      <c r="K22" s="27">
        <v>20</v>
      </c>
      <c r="L22" s="27">
        <v>20</v>
      </c>
      <c r="M22" s="27">
        <v>20</v>
      </c>
      <c r="N22" s="27">
        <v>20</v>
      </c>
      <c r="O22" s="27">
        <v>20</v>
      </c>
      <c r="P22" s="27">
        <v>20</v>
      </c>
      <c r="Q22" s="27">
        <v>20</v>
      </c>
      <c r="R22" s="27">
        <v>2</v>
      </c>
      <c r="S22" s="28">
        <v>15</v>
      </c>
      <c r="T22" s="29">
        <v>20</v>
      </c>
      <c r="U22" s="30">
        <v>10</v>
      </c>
      <c r="V22" s="30">
        <v>10</v>
      </c>
      <c r="W22" s="31">
        <v>60</v>
      </c>
      <c r="X22" s="31">
        <v>30</v>
      </c>
      <c r="Y22" s="31">
        <v>60</v>
      </c>
    </row>
    <row r="23" spans="1:25" x14ac:dyDescent="0.25">
      <c r="A23" s="2">
        <v>30</v>
      </c>
      <c r="B23" s="1" t="s">
        <v>35</v>
      </c>
      <c r="C23" s="1">
        <v>60</v>
      </c>
      <c r="D23" s="24">
        <v>5</v>
      </c>
      <c r="E23" s="24">
        <v>10</v>
      </c>
      <c r="F23" s="24">
        <v>10</v>
      </c>
      <c r="G23" s="25">
        <v>10</v>
      </c>
      <c r="H23" s="24">
        <v>10</v>
      </c>
      <c r="I23" s="26">
        <v>20</v>
      </c>
      <c r="J23" s="26">
        <v>10</v>
      </c>
      <c r="K23" s="26">
        <v>0</v>
      </c>
      <c r="L23" s="26">
        <v>0</v>
      </c>
      <c r="M23" s="27">
        <v>20</v>
      </c>
      <c r="N23" s="27">
        <v>5</v>
      </c>
      <c r="O23" s="27">
        <v>5</v>
      </c>
      <c r="P23" s="27">
        <v>5</v>
      </c>
      <c r="Q23" s="27">
        <v>16</v>
      </c>
      <c r="R23" s="27">
        <v>2</v>
      </c>
      <c r="S23" s="28">
        <v>10</v>
      </c>
      <c r="T23" s="29">
        <v>0</v>
      </c>
      <c r="U23" s="30">
        <v>0</v>
      </c>
      <c r="V23" s="30">
        <v>10</v>
      </c>
      <c r="W23" s="31">
        <v>10</v>
      </c>
      <c r="X23" s="31">
        <v>0</v>
      </c>
      <c r="Y23" s="31">
        <v>0</v>
      </c>
    </row>
    <row r="24" spans="1:25" x14ac:dyDescent="0.25">
      <c r="A24" s="2">
        <v>31</v>
      </c>
      <c r="B24" s="1" t="s">
        <v>34</v>
      </c>
      <c r="C24" s="1">
        <v>79</v>
      </c>
      <c r="D24" s="24">
        <v>5</v>
      </c>
      <c r="E24" s="24">
        <v>10</v>
      </c>
      <c r="F24" s="24">
        <v>10</v>
      </c>
      <c r="G24" s="25">
        <v>10</v>
      </c>
      <c r="H24" s="24">
        <v>10</v>
      </c>
      <c r="I24" s="26">
        <v>20</v>
      </c>
      <c r="J24" s="26">
        <v>15</v>
      </c>
      <c r="K24" s="26">
        <v>10</v>
      </c>
      <c r="L24" s="26">
        <v>20</v>
      </c>
      <c r="M24" s="27">
        <v>15</v>
      </c>
      <c r="N24" s="27">
        <v>10</v>
      </c>
      <c r="O24" s="27">
        <v>20</v>
      </c>
      <c r="P24" s="27">
        <v>20</v>
      </c>
      <c r="Q24" s="27">
        <v>15</v>
      </c>
      <c r="R24" s="27">
        <v>2</v>
      </c>
      <c r="S24" s="28">
        <v>25</v>
      </c>
      <c r="T24" s="29">
        <v>40</v>
      </c>
      <c r="U24" s="30">
        <v>20</v>
      </c>
      <c r="V24" s="30">
        <v>30</v>
      </c>
      <c r="W24" s="31">
        <v>40</v>
      </c>
      <c r="X24" s="31">
        <v>10</v>
      </c>
      <c r="Y24" s="31">
        <v>60</v>
      </c>
    </row>
    <row r="25" spans="1:25" x14ac:dyDescent="0.25">
      <c r="A25" s="2">
        <v>32</v>
      </c>
      <c r="B25" s="1" t="s">
        <v>23</v>
      </c>
      <c r="C25" s="1">
        <v>72</v>
      </c>
      <c r="D25" s="24">
        <v>5</v>
      </c>
      <c r="E25" s="24">
        <v>10</v>
      </c>
      <c r="F25" s="24">
        <v>10</v>
      </c>
      <c r="G25" s="25">
        <v>10</v>
      </c>
      <c r="H25" s="24">
        <v>10</v>
      </c>
      <c r="I25" s="27">
        <v>20</v>
      </c>
      <c r="J25" s="27">
        <v>10</v>
      </c>
      <c r="K25" s="27">
        <v>20</v>
      </c>
      <c r="L25" s="27">
        <v>20</v>
      </c>
      <c r="M25" s="27">
        <v>20</v>
      </c>
      <c r="N25" s="27">
        <v>5</v>
      </c>
      <c r="O25" s="27">
        <v>20</v>
      </c>
      <c r="P25" s="27">
        <v>20</v>
      </c>
      <c r="Q25" s="27">
        <v>16</v>
      </c>
      <c r="R25" s="27">
        <v>2</v>
      </c>
      <c r="S25" s="28">
        <v>25</v>
      </c>
      <c r="T25" s="29">
        <v>2</v>
      </c>
      <c r="U25" s="30">
        <v>2</v>
      </c>
      <c r="V25" s="30">
        <v>30</v>
      </c>
      <c r="W25" s="31">
        <v>60</v>
      </c>
      <c r="X25" s="31">
        <v>20</v>
      </c>
      <c r="Y25" s="31">
        <v>60</v>
      </c>
    </row>
    <row r="26" spans="1:25" x14ac:dyDescent="0.25">
      <c r="A26" s="2">
        <v>33</v>
      </c>
      <c r="B26" s="1" t="s">
        <v>24</v>
      </c>
      <c r="C26" s="1">
        <v>48</v>
      </c>
      <c r="D26" s="24">
        <v>5</v>
      </c>
      <c r="E26" s="24">
        <v>10</v>
      </c>
      <c r="F26" s="24">
        <v>10</v>
      </c>
      <c r="G26" s="25">
        <v>10</v>
      </c>
      <c r="H26" s="24">
        <v>10</v>
      </c>
      <c r="I26" s="26">
        <v>20</v>
      </c>
      <c r="J26" s="26">
        <v>0</v>
      </c>
      <c r="K26" s="26">
        <v>0</v>
      </c>
      <c r="L26" s="26">
        <v>0</v>
      </c>
      <c r="M26" s="27">
        <v>20</v>
      </c>
      <c r="N26" s="27">
        <v>5</v>
      </c>
      <c r="O26" s="27">
        <v>5</v>
      </c>
      <c r="P26" s="27">
        <v>5</v>
      </c>
      <c r="Q26" s="27">
        <v>16</v>
      </c>
      <c r="R26" s="27">
        <v>2</v>
      </c>
      <c r="S26" s="28">
        <v>25</v>
      </c>
      <c r="T26" s="29">
        <v>0</v>
      </c>
      <c r="U26" s="30">
        <v>0</v>
      </c>
      <c r="V26" s="30">
        <v>0</v>
      </c>
      <c r="W26" s="31">
        <v>0</v>
      </c>
      <c r="X26" s="31">
        <v>30</v>
      </c>
      <c r="Y26" s="31">
        <v>0</v>
      </c>
    </row>
    <row r="27" spans="1:25" x14ac:dyDescent="0.25">
      <c r="A27" s="2">
        <v>34</v>
      </c>
      <c r="B27" s="1" t="s">
        <v>25</v>
      </c>
      <c r="C27" s="1">
        <v>65</v>
      </c>
      <c r="D27" s="24">
        <v>2</v>
      </c>
      <c r="E27" s="24">
        <v>10</v>
      </c>
      <c r="F27" s="24">
        <v>10</v>
      </c>
      <c r="G27" s="25">
        <v>10</v>
      </c>
      <c r="H27" s="24">
        <v>10</v>
      </c>
      <c r="I27" s="27">
        <v>20</v>
      </c>
      <c r="J27" s="27">
        <v>10</v>
      </c>
      <c r="K27" s="27">
        <v>20</v>
      </c>
      <c r="L27" s="27">
        <v>20</v>
      </c>
      <c r="M27" s="27">
        <v>20</v>
      </c>
      <c r="N27" s="27">
        <v>10</v>
      </c>
      <c r="O27" s="27">
        <v>20</v>
      </c>
      <c r="P27" s="27">
        <v>20</v>
      </c>
      <c r="Q27" s="27">
        <v>20</v>
      </c>
      <c r="R27" s="27">
        <v>2</v>
      </c>
      <c r="S27" s="28">
        <v>15</v>
      </c>
      <c r="T27" s="29">
        <v>20</v>
      </c>
      <c r="U27" s="30">
        <v>10</v>
      </c>
      <c r="V27" s="30">
        <v>10</v>
      </c>
      <c r="W27" s="31">
        <v>60</v>
      </c>
      <c r="X27" s="31">
        <v>30</v>
      </c>
      <c r="Y27" s="31">
        <v>40</v>
      </c>
    </row>
    <row r="28" spans="1:25" x14ac:dyDescent="0.25">
      <c r="A28" s="2">
        <v>35</v>
      </c>
      <c r="B28" s="1" t="s">
        <v>26</v>
      </c>
      <c r="C28" s="1">
        <v>88</v>
      </c>
      <c r="D28" s="24">
        <v>10</v>
      </c>
      <c r="E28" s="24">
        <v>10</v>
      </c>
      <c r="F28" s="24">
        <v>10</v>
      </c>
      <c r="G28" s="25">
        <v>10</v>
      </c>
      <c r="H28" s="24">
        <v>10</v>
      </c>
      <c r="I28" s="26">
        <v>20</v>
      </c>
      <c r="J28" s="26">
        <v>20</v>
      </c>
      <c r="K28" s="26">
        <v>20</v>
      </c>
      <c r="L28" s="26">
        <v>20</v>
      </c>
      <c r="M28" s="27">
        <v>20</v>
      </c>
      <c r="N28" s="27">
        <v>20</v>
      </c>
      <c r="O28" s="27">
        <v>20</v>
      </c>
      <c r="P28" s="27">
        <v>20</v>
      </c>
      <c r="Q28" s="27">
        <v>20</v>
      </c>
      <c r="R28" s="27">
        <v>2</v>
      </c>
      <c r="S28" s="28">
        <v>30</v>
      </c>
      <c r="T28" s="29">
        <v>30</v>
      </c>
      <c r="U28" s="30">
        <v>30</v>
      </c>
      <c r="V28" s="30">
        <v>50</v>
      </c>
      <c r="W28" s="31">
        <v>60</v>
      </c>
      <c r="X28" s="31">
        <v>30</v>
      </c>
      <c r="Y28" s="31">
        <v>20</v>
      </c>
    </row>
    <row r="29" spans="1:25" x14ac:dyDescent="0.25">
      <c r="A29" s="2">
        <v>36</v>
      </c>
      <c r="B29" s="1" t="s">
        <v>27</v>
      </c>
      <c r="C29" s="1">
        <v>69</v>
      </c>
      <c r="D29" s="24">
        <v>2</v>
      </c>
      <c r="E29" s="24">
        <v>10</v>
      </c>
      <c r="F29" s="24">
        <v>10</v>
      </c>
      <c r="G29" s="25">
        <v>10</v>
      </c>
      <c r="H29" s="24">
        <v>10</v>
      </c>
      <c r="I29" s="27">
        <v>20</v>
      </c>
      <c r="J29" s="27">
        <v>10</v>
      </c>
      <c r="K29" s="27">
        <v>20</v>
      </c>
      <c r="L29" s="27">
        <v>20</v>
      </c>
      <c r="M29" s="27">
        <v>20</v>
      </c>
      <c r="N29" s="27">
        <v>10</v>
      </c>
      <c r="O29" s="27">
        <v>20</v>
      </c>
      <c r="P29" s="27">
        <v>20</v>
      </c>
      <c r="Q29" s="27">
        <v>20</v>
      </c>
      <c r="R29" s="27">
        <v>2</v>
      </c>
      <c r="S29" s="28">
        <v>15</v>
      </c>
      <c r="T29" s="29">
        <v>20</v>
      </c>
      <c r="U29" s="30">
        <v>10</v>
      </c>
      <c r="V29" s="30">
        <v>10</v>
      </c>
      <c r="W29" s="31">
        <v>60</v>
      </c>
      <c r="X29" s="31">
        <v>30</v>
      </c>
      <c r="Y29" s="31">
        <v>40</v>
      </c>
    </row>
    <row r="30" spans="1:25" x14ac:dyDescent="0.25">
      <c r="A30" s="2">
        <v>37</v>
      </c>
      <c r="B30" s="1" t="s">
        <v>28</v>
      </c>
      <c r="C30" s="1">
        <v>59</v>
      </c>
      <c r="D30" s="24">
        <v>2</v>
      </c>
      <c r="E30" s="24">
        <v>10</v>
      </c>
      <c r="F30" s="24">
        <v>10</v>
      </c>
      <c r="G30" s="25">
        <v>10</v>
      </c>
      <c r="H30" s="24">
        <v>10</v>
      </c>
      <c r="I30" s="27">
        <v>20</v>
      </c>
      <c r="J30" s="27">
        <v>0</v>
      </c>
      <c r="K30" s="27">
        <v>20</v>
      </c>
      <c r="L30" s="27">
        <v>2</v>
      </c>
      <c r="M30" s="27">
        <v>20</v>
      </c>
      <c r="N30" s="27">
        <v>10</v>
      </c>
      <c r="O30" s="27">
        <v>2</v>
      </c>
      <c r="P30" s="27">
        <v>2</v>
      </c>
      <c r="Q30" s="27">
        <v>16</v>
      </c>
      <c r="R30" s="27">
        <v>5</v>
      </c>
      <c r="S30" s="28">
        <v>10</v>
      </c>
      <c r="T30" s="29">
        <v>10</v>
      </c>
      <c r="U30" s="30">
        <v>20</v>
      </c>
      <c r="V30" s="30">
        <v>10</v>
      </c>
      <c r="W30" s="31">
        <v>30</v>
      </c>
      <c r="X30" s="31">
        <v>0</v>
      </c>
      <c r="Y30" s="31">
        <v>30</v>
      </c>
    </row>
    <row r="31" spans="1:25" x14ac:dyDescent="0.25">
      <c r="A31" s="2">
        <v>38</v>
      </c>
      <c r="B31" s="1" t="s">
        <v>29</v>
      </c>
      <c r="C31" s="1">
        <v>79</v>
      </c>
      <c r="D31" s="24">
        <v>5</v>
      </c>
      <c r="E31" s="24">
        <v>10</v>
      </c>
      <c r="F31" s="24">
        <v>10</v>
      </c>
      <c r="G31" s="25">
        <v>10</v>
      </c>
      <c r="H31" s="24">
        <v>10</v>
      </c>
      <c r="I31" s="26">
        <v>20</v>
      </c>
      <c r="J31" s="26">
        <v>15</v>
      </c>
      <c r="K31" s="26">
        <v>10</v>
      </c>
      <c r="L31" s="26">
        <v>0</v>
      </c>
      <c r="M31" s="27">
        <v>15</v>
      </c>
      <c r="N31" s="27">
        <v>10</v>
      </c>
      <c r="O31" s="27">
        <v>20</v>
      </c>
      <c r="P31" s="27">
        <v>20</v>
      </c>
      <c r="Q31" s="27">
        <v>15</v>
      </c>
      <c r="R31" s="27">
        <v>20</v>
      </c>
      <c r="S31" s="28">
        <v>25</v>
      </c>
      <c r="T31" s="29">
        <v>40</v>
      </c>
      <c r="U31" s="30">
        <v>20</v>
      </c>
      <c r="V31" s="30">
        <v>30</v>
      </c>
      <c r="W31" s="31">
        <v>10</v>
      </c>
      <c r="X31" s="31">
        <v>10</v>
      </c>
      <c r="Y31" s="31">
        <v>60</v>
      </c>
    </row>
    <row r="32" spans="1:25" x14ac:dyDescent="0.25">
      <c r="A32" s="2">
        <v>39</v>
      </c>
      <c r="B32" s="1" t="s">
        <v>30</v>
      </c>
      <c r="C32" s="1">
        <v>79</v>
      </c>
      <c r="D32" s="24">
        <v>5</v>
      </c>
      <c r="E32" s="24">
        <v>10</v>
      </c>
      <c r="F32" s="24">
        <v>10</v>
      </c>
      <c r="G32" s="25">
        <v>10</v>
      </c>
      <c r="H32" s="24">
        <v>10</v>
      </c>
      <c r="I32" s="26">
        <v>20</v>
      </c>
      <c r="J32" s="26">
        <v>15</v>
      </c>
      <c r="K32" s="26">
        <v>10</v>
      </c>
      <c r="L32" s="26">
        <v>20</v>
      </c>
      <c r="M32" s="27">
        <v>20</v>
      </c>
      <c r="N32" s="27">
        <v>10</v>
      </c>
      <c r="O32" s="27">
        <v>2</v>
      </c>
      <c r="P32" s="27">
        <v>20</v>
      </c>
      <c r="Q32" s="27">
        <v>15</v>
      </c>
      <c r="R32" s="27">
        <v>20</v>
      </c>
      <c r="S32" s="28">
        <v>10</v>
      </c>
      <c r="T32" s="29">
        <v>40</v>
      </c>
      <c r="U32" s="30">
        <v>20</v>
      </c>
      <c r="V32" s="30">
        <v>20</v>
      </c>
      <c r="W32" s="31">
        <v>10</v>
      </c>
      <c r="X32" s="31">
        <v>10</v>
      </c>
      <c r="Y32" s="31">
        <v>40</v>
      </c>
    </row>
    <row r="33" spans="1:25" x14ac:dyDescent="0.25">
      <c r="A33" s="2">
        <v>40</v>
      </c>
      <c r="B33" s="1" t="s">
        <v>31</v>
      </c>
      <c r="C33" s="1">
        <v>68</v>
      </c>
      <c r="D33" s="24">
        <v>2</v>
      </c>
      <c r="E33" s="24">
        <v>10</v>
      </c>
      <c r="F33" s="24">
        <v>10</v>
      </c>
      <c r="G33" s="25">
        <v>10</v>
      </c>
      <c r="H33" s="24">
        <v>10</v>
      </c>
      <c r="I33" s="27">
        <v>20</v>
      </c>
      <c r="J33" s="27">
        <v>10</v>
      </c>
      <c r="K33" s="27">
        <v>20</v>
      </c>
      <c r="L33" s="27">
        <v>20</v>
      </c>
      <c r="M33" s="27">
        <v>20</v>
      </c>
      <c r="N33" s="27">
        <v>10</v>
      </c>
      <c r="O33" s="27">
        <v>20</v>
      </c>
      <c r="P33" s="27">
        <v>20</v>
      </c>
      <c r="Q33" s="27">
        <v>20</v>
      </c>
      <c r="R33" s="27">
        <v>2</v>
      </c>
      <c r="S33" s="28">
        <v>15</v>
      </c>
      <c r="T33" s="29">
        <v>20</v>
      </c>
      <c r="U33" s="30">
        <v>10</v>
      </c>
      <c r="V33" s="30">
        <v>10</v>
      </c>
      <c r="W33" s="31">
        <v>10</v>
      </c>
      <c r="X33" s="31">
        <v>30</v>
      </c>
      <c r="Y33" s="31">
        <v>40</v>
      </c>
    </row>
    <row r="34" spans="1:25" x14ac:dyDescent="0.25">
      <c r="A34" s="2">
        <v>41</v>
      </c>
      <c r="B34" s="1" t="s">
        <v>32</v>
      </c>
      <c r="C34" s="1">
        <v>75</v>
      </c>
      <c r="D34" s="24">
        <v>5</v>
      </c>
      <c r="E34" s="24">
        <v>10</v>
      </c>
      <c r="F34" s="24">
        <v>10</v>
      </c>
      <c r="G34" s="25">
        <v>10</v>
      </c>
      <c r="H34" s="24">
        <v>10</v>
      </c>
      <c r="I34" s="27">
        <v>20</v>
      </c>
      <c r="J34" s="27">
        <v>10</v>
      </c>
      <c r="K34" s="27">
        <v>20</v>
      </c>
      <c r="L34" s="27">
        <v>20</v>
      </c>
      <c r="M34" s="27">
        <v>20</v>
      </c>
      <c r="N34" s="27">
        <v>5</v>
      </c>
      <c r="O34" s="27">
        <v>20</v>
      </c>
      <c r="P34" s="27">
        <v>20</v>
      </c>
      <c r="Q34" s="27">
        <v>16</v>
      </c>
      <c r="R34" s="27">
        <v>2</v>
      </c>
      <c r="S34" s="28">
        <v>25</v>
      </c>
      <c r="T34" s="29">
        <v>2</v>
      </c>
      <c r="U34" s="30">
        <v>2</v>
      </c>
      <c r="V34" s="30">
        <v>30</v>
      </c>
      <c r="W34" s="31">
        <v>20</v>
      </c>
      <c r="X34" s="31">
        <v>20</v>
      </c>
      <c r="Y34" s="31">
        <v>30</v>
      </c>
    </row>
    <row r="35" spans="1:25" x14ac:dyDescent="0.25">
      <c r="B35" s="1" t="s">
        <v>33</v>
      </c>
      <c r="C35" s="1">
        <v>77</v>
      </c>
      <c r="D35" s="24">
        <v>5</v>
      </c>
      <c r="E35" s="24">
        <v>10</v>
      </c>
      <c r="F35" s="24">
        <v>10</v>
      </c>
      <c r="G35" s="25">
        <v>10</v>
      </c>
      <c r="H35" s="24">
        <v>10</v>
      </c>
      <c r="I35" s="26">
        <v>20</v>
      </c>
      <c r="J35" s="26">
        <v>15</v>
      </c>
      <c r="K35" s="26">
        <v>10</v>
      </c>
      <c r="L35" s="26">
        <v>0</v>
      </c>
      <c r="M35" s="27">
        <v>15</v>
      </c>
      <c r="N35" s="27">
        <v>10</v>
      </c>
      <c r="O35" s="27">
        <v>20</v>
      </c>
      <c r="P35" s="27">
        <v>2</v>
      </c>
      <c r="Q35" s="27">
        <v>15</v>
      </c>
      <c r="R35" s="27">
        <v>2</v>
      </c>
      <c r="S35" s="28">
        <v>30</v>
      </c>
      <c r="T35" s="29">
        <v>40</v>
      </c>
      <c r="U35" s="30">
        <v>20</v>
      </c>
      <c r="V35" s="30">
        <v>30</v>
      </c>
      <c r="W35" s="31">
        <v>40</v>
      </c>
      <c r="X35" s="31">
        <v>10</v>
      </c>
      <c r="Y35" s="31">
        <v>30</v>
      </c>
    </row>
    <row r="36" spans="1:25" x14ac:dyDescent="0.25">
      <c r="B36" s="1" t="s">
        <v>110</v>
      </c>
      <c r="C36" s="9"/>
      <c r="D36" s="19">
        <v>1</v>
      </c>
      <c r="E36" s="19">
        <v>2</v>
      </c>
      <c r="F36" s="19">
        <v>3</v>
      </c>
      <c r="G36" s="20">
        <v>8</v>
      </c>
      <c r="H36" s="19">
        <v>9</v>
      </c>
      <c r="I36" s="21">
        <v>4</v>
      </c>
      <c r="J36" s="21">
        <v>5</v>
      </c>
      <c r="K36" s="21">
        <v>6</v>
      </c>
      <c r="L36" s="21">
        <v>7</v>
      </c>
      <c r="M36" s="21">
        <v>10</v>
      </c>
      <c r="N36" s="21">
        <v>11</v>
      </c>
      <c r="O36" s="21">
        <v>12</v>
      </c>
      <c r="P36" s="21">
        <v>13</v>
      </c>
      <c r="Q36" s="21">
        <v>14</v>
      </c>
      <c r="R36" s="21">
        <v>19</v>
      </c>
      <c r="S36" s="15">
        <v>18</v>
      </c>
      <c r="T36" s="16">
        <v>15</v>
      </c>
      <c r="U36" s="22">
        <v>16</v>
      </c>
      <c r="V36" s="22">
        <v>17</v>
      </c>
      <c r="W36" s="23">
        <v>20</v>
      </c>
      <c r="X36" s="23">
        <v>21</v>
      </c>
      <c r="Y36" s="23">
        <v>22</v>
      </c>
    </row>
    <row r="37" spans="1:25" x14ac:dyDescent="0.25">
      <c r="B37" t="s">
        <v>112</v>
      </c>
      <c r="D37">
        <f>SUM(D3:H35)</f>
        <v>1474</v>
      </c>
      <c r="I37">
        <f>SUM(I3:R35)</f>
        <v>3944</v>
      </c>
      <c r="S37">
        <f>SUM(S3:S35)</f>
        <v>675</v>
      </c>
      <c r="T37">
        <f>SUM(T3:T35)</f>
        <v>586</v>
      </c>
      <c r="U37">
        <f>SUM(U3:V35)</f>
        <v>1132</v>
      </c>
      <c r="W37">
        <f>SUM(W3:Y35)</f>
        <v>2560</v>
      </c>
    </row>
  </sheetData>
  <mergeCells count="4">
    <mergeCell ref="D1:H1"/>
    <mergeCell ref="I1:R1"/>
    <mergeCell ref="U1:V1"/>
    <mergeCell ref="W1:Y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opLeftCell="A17" zoomScale="85" zoomScaleNormal="85" workbookViewId="0">
      <selection activeCell="V39" sqref="V39"/>
    </sheetView>
  </sheetViews>
  <sheetFormatPr defaultRowHeight="15" x14ac:dyDescent="0.25"/>
  <cols>
    <col min="1" max="1" width="36.85546875" customWidth="1"/>
    <col min="2" max="2" width="6.7109375" customWidth="1"/>
    <col min="3" max="11" width="6.85546875" customWidth="1"/>
    <col min="12" max="17" width="6.7109375" customWidth="1"/>
    <col min="18" max="18" width="7" customWidth="1"/>
    <col min="19" max="24" width="6.85546875" customWidth="1"/>
  </cols>
  <sheetData>
    <row r="1" spans="1:24" x14ac:dyDescent="0.25">
      <c r="A1" s="10"/>
      <c r="C1" s="67" t="s">
        <v>113</v>
      </c>
      <c r="D1" s="68"/>
      <c r="E1" s="68"/>
      <c r="F1" s="68"/>
      <c r="G1" s="69"/>
      <c r="H1" s="70" t="s">
        <v>114</v>
      </c>
      <c r="I1" s="70"/>
      <c r="J1" s="70"/>
      <c r="K1" s="70"/>
      <c r="L1" s="70"/>
      <c r="M1" s="70"/>
      <c r="N1" s="70"/>
      <c r="O1" s="70"/>
      <c r="P1" s="70"/>
      <c r="Q1" s="70"/>
      <c r="R1" s="15" t="s">
        <v>115</v>
      </c>
      <c r="S1" s="16" t="s">
        <v>116</v>
      </c>
      <c r="T1" s="71" t="s">
        <v>117</v>
      </c>
      <c r="U1" s="71"/>
      <c r="V1" s="72" t="s">
        <v>118</v>
      </c>
      <c r="W1" s="72"/>
      <c r="X1" s="72"/>
    </row>
    <row r="2" spans="1:24" x14ac:dyDescent="0.25">
      <c r="A2" s="17" t="s">
        <v>19</v>
      </c>
      <c r="B2" s="18" t="s">
        <v>21</v>
      </c>
      <c r="C2" s="19">
        <v>1</v>
      </c>
      <c r="D2" s="19">
        <v>2</v>
      </c>
      <c r="E2" s="19">
        <v>3</v>
      </c>
      <c r="F2" s="20">
        <v>8</v>
      </c>
      <c r="G2" s="19">
        <v>9</v>
      </c>
      <c r="H2" s="21">
        <v>4</v>
      </c>
      <c r="I2" s="21">
        <v>5</v>
      </c>
      <c r="J2" s="21">
        <v>6</v>
      </c>
      <c r="K2" s="21">
        <v>7</v>
      </c>
      <c r="L2" s="21">
        <v>10</v>
      </c>
      <c r="M2" s="21">
        <v>11</v>
      </c>
      <c r="N2" s="21">
        <v>12</v>
      </c>
      <c r="O2" s="21">
        <v>13</v>
      </c>
      <c r="P2" s="21">
        <v>14</v>
      </c>
      <c r="Q2" s="21">
        <v>19</v>
      </c>
      <c r="R2" s="15">
        <v>18</v>
      </c>
      <c r="S2" s="16">
        <v>15</v>
      </c>
      <c r="T2" s="22">
        <v>16</v>
      </c>
      <c r="U2" s="22">
        <v>17</v>
      </c>
      <c r="V2" s="23">
        <v>20</v>
      </c>
      <c r="W2" s="23">
        <v>21</v>
      </c>
      <c r="X2" s="23">
        <v>22</v>
      </c>
    </row>
    <row r="3" spans="1:24" x14ac:dyDescent="0.25">
      <c r="A3" s="17" t="s">
        <v>37</v>
      </c>
      <c r="B3" s="18">
        <v>84</v>
      </c>
      <c r="C3" s="24">
        <v>5</v>
      </c>
      <c r="D3" s="24">
        <v>10</v>
      </c>
      <c r="E3" s="24">
        <v>10</v>
      </c>
      <c r="F3" s="25">
        <v>10</v>
      </c>
      <c r="G3" s="24">
        <v>10</v>
      </c>
      <c r="H3" s="27">
        <v>20</v>
      </c>
      <c r="I3" s="27">
        <v>10</v>
      </c>
      <c r="J3" s="27">
        <v>2</v>
      </c>
      <c r="K3" s="27">
        <v>2</v>
      </c>
      <c r="L3" s="27">
        <v>20</v>
      </c>
      <c r="M3" s="27">
        <v>5</v>
      </c>
      <c r="N3" s="27">
        <v>5</v>
      </c>
      <c r="O3" s="27">
        <v>5</v>
      </c>
      <c r="P3" s="27">
        <v>16</v>
      </c>
      <c r="Q3" s="27">
        <v>2</v>
      </c>
      <c r="R3" s="28">
        <v>30</v>
      </c>
      <c r="S3" s="29">
        <v>2</v>
      </c>
      <c r="T3" s="30">
        <v>2</v>
      </c>
      <c r="U3" s="30">
        <v>50</v>
      </c>
      <c r="V3" s="31">
        <v>30</v>
      </c>
      <c r="W3" s="31">
        <v>20</v>
      </c>
      <c r="X3" s="31">
        <v>30</v>
      </c>
    </row>
    <row r="4" spans="1:24" x14ac:dyDescent="0.25">
      <c r="A4" s="17" t="s">
        <v>38</v>
      </c>
      <c r="B4" s="18">
        <v>85</v>
      </c>
      <c r="C4" s="24">
        <v>5</v>
      </c>
      <c r="D4" s="24">
        <v>10</v>
      </c>
      <c r="E4" s="24">
        <v>10</v>
      </c>
      <c r="F4" s="25">
        <v>10</v>
      </c>
      <c r="G4" s="24">
        <v>10</v>
      </c>
      <c r="H4" s="27">
        <v>20</v>
      </c>
      <c r="I4" s="27">
        <v>10</v>
      </c>
      <c r="J4" s="27">
        <v>2</v>
      </c>
      <c r="K4" s="27">
        <v>2</v>
      </c>
      <c r="L4" s="27">
        <v>20</v>
      </c>
      <c r="M4" s="27">
        <v>5</v>
      </c>
      <c r="N4" s="27">
        <v>5</v>
      </c>
      <c r="O4" s="27">
        <v>5</v>
      </c>
      <c r="P4" s="27">
        <v>16</v>
      </c>
      <c r="Q4" s="27">
        <v>2</v>
      </c>
      <c r="R4" s="28">
        <v>30</v>
      </c>
      <c r="S4" s="29">
        <v>2</v>
      </c>
      <c r="T4" s="30">
        <v>2</v>
      </c>
      <c r="U4" s="30">
        <v>50</v>
      </c>
      <c r="V4" s="31">
        <v>30</v>
      </c>
      <c r="W4" s="31">
        <v>20</v>
      </c>
      <c r="X4" s="31">
        <v>20</v>
      </c>
    </row>
    <row r="5" spans="1:24" x14ac:dyDescent="0.25">
      <c r="A5" s="17" t="s">
        <v>36</v>
      </c>
      <c r="B5" s="18">
        <v>40</v>
      </c>
      <c r="C5" s="24">
        <v>8</v>
      </c>
      <c r="D5" s="24">
        <v>10</v>
      </c>
      <c r="E5" s="24">
        <v>10</v>
      </c>
      <c r="F5" s="25">
        <v>10</v>
      </c>
      <c r="G5" s="24">
        <v>2</v>
      </c>
      <c r="H5" s="27">
        <v>5</v>
      </c>
      <c r="I5" s="27">
        <v>20</v>
      </c>
      <c r="J5" s="27">
        <v>2</v>
      </c>
      <c r="K5" s="27">
        <v>5</v>
      </c>
      <c r="L5" s="27">
        <v>10</v>
      </c>
      <c r="M5" s="27">
        <v>10</v>
      </c>
      <c r="N5" s="27">
        <v>20</v>
      </c>
      <c r="O5" s="27">
        <v>0</v>
      </c>
      <c r="P5" s="27">
        <v>30</v>
      </c>
      <c r="Q5" s="27">
        <v>2</v>
      </c>
      <c r="R5" s="28">
        <v>30</v>
      </c>
      <c r="S5" s="29">
        <v>0</v>
      </c>
      <c r="T5" s="30">
        <v>0</v>
      </c>
      <c r="U5" s="30">
        <v>0</v>
      </c>
      <c r="V5" s="31">
        <v>10</v>
      </c>
      <c r="W5" s="31">
        <v>60</v>
      </c>
      <c r="X5" s="31">
        <v>20</v>
      </c>
    </row>
    <row r="6" spans="1:24" x14ac:dyDescent="0.25">
      <c r="A6" s="17" t="s">
        <v>39</v>
      </c>
      <c r="B6" s="18">
        <v>85</v>
      </c>
      <c r="C6" s="24">
        <v>5</v>
      </c>
      <c r="D6" s="24">
        <v>10</v>
      </c>
      <c r="E6" s="24">
        <v>10</v>
      </c>
      <c r="F6" s="25">
        <v>10</v>
      </c>
      <c r="G6" s="24">
        <v>10</v>
      </c>
      <c r="H6" s="27">
        <v>20</v>
      </c>
      <c r="I6" s="27">
        <v>10</v>
      </c>
      <c r="J6" s="27">
        <v>2</v>
      </c>
      <c r="K6" s="27">
        <v>2</v>
      </c>
      <c r="L6" s="27">
        <v>20</v>
      </c>
      <c r="M6" s="27">
        <v>5</v>
      </c>
      <c r="N6" s="27">
        <v>5</v>
      </c>
      <c r="O6" s="27">
        <v>5</v>
      </c>
      <c r="P6" s="27">
        <v>16</v>
      </c>
      <c r="Q6" s="27">
        <v>2</v>
      </c>
      <c r="R6" s="28">
        <v>25</v>
      </c>
      <c r="S6" s="29">
        <v>2</v>
      </c>
      <c r="T6" s="30">
        <v>2</v>
      </c>
      <c r="U6" s="30">
        <v>50</v>
      </c>
      <c r="V6" s="31">
        <v>60</v>
      </c>
      <c r="W6" s="31">
        <v>20</v>
      </c>
      <c r="X6" s="31">
        <v>60</v>
      </c>
    </row>
    <row r="7" spans="1:24" x14ac:dyDescent="0.25">
      <c r="A7" s="17" t="s">
        <v>40</v>
      </c>
      <c r="B7" s="18">
        <v>61</v>
      </c>
      <c r="C7" s="24">
        <v>5</v>
      </c>
      <c r="D7" s="24">
        <v>10</v>
      </c>
      <c r="E7" s="24">
        <v>10</v>
      </c>
      <c r="F7" s="25">
        <v>10</v>
      </c>
      <c r="G7" s="24">
        <v>10</v>
      </c>
      <c r="H7" s="27">
        <v>20</v>
      </c>
      <c r="I7" s="27">
        <v>10</v>
      </c>
      <c r="J7" s="27">
        <v>0</v>
      </c>
      <c r="K7" s="27">
        <v>0</v>
      </c>
      <c r="L7" s="27">
        <v>20</v>
      </c>
      <c r="M7" s="27">
        <v>5</v>
      </c>
      <c r="N7" s="27">
        <v>5</v>
      </c>
      <c r="O7" s="27">
        <v>5</v>
      </c>
      <c r="P7" s="27">
        <v>16</v>
      </c>
      <c r="Q7" s="27">
        <v>2</v>
      </c>
      <c r="R7" s="28">
        <v>25</v>
      </c>
      <c r="S7" s="29">
        <v>0</v>
      </c>
      <c r="T7" s="30">
        <v>0</v>
      </c>
      <c r="U7" s="30">
        <v>50</v>
      </c>
      <c r="V7" s="31">
        <v>30</v>
      </c>
      <c r="W7" s="31">
        <v>0</v>
      </c>
      <c r="X7" s="31">
        <v>0</v>
      </c>
    </row>
    <row r="8" spans="1:24" x14ac:dyDescent="0.25">
      <c r="A8" s="17" t="s">
        <v>41</v>
      </c>
      <c r="B8" s="18">
        <v>85</v>
      </c>
      <c r="C8" s="24">
        <v>10</v>
      </c>
      <c r="D8" s="24">
        <v>10</v>
      </c>
      <c r="E8" s="24">
        <v>10</v>
      </c>
      <c r="F8" s="25">
        <v>10</v>
      </c>
      <c r="G8" s="24">
        <v>10</v>
      </c>
      <c r="H8" s="27">
        <v>20</v>
      </c>
      <c r="I8" s="27">
        <v>20</v>
      </c>
      <c r="J8" s="27">
        <v>20</v>
      </c>
      <c r="K8" s="27">
        <v>15</v>
      </c>
      <c r="L8" s="27">
        <v>20</v>
      </c>
      <c r="M8" s="27">
        <v>20</v>
      </c>
      <c r="N8" s="27">
        <v>20</v>
      </c>
      <c r="O8" s="27">
        <v>2</v>
      </c>
      <c r="P8" s="27">
        <v>20</v>
      </c>
      <c r="Q8" s="27">
        <v>2</v>
      </c>
      <c r="R8" s="28">
        <v>25</v>
      </c>
      <c r="S8" s="29">
        <v>20</v>
      </c>
      <c r="T8" s="30">
        <v>40</v>
      </c>
      <c r="U8" s="30">
        <v>50</v>
      </c>
      <c r="V8" s="31">
        <v>30</v>
      </c>
      <c r="W8" s="31">
        <v>20</v>
      </c>
      <c r="X8" s="31">
        <v>20</v>
      </c>
    </row>
    <row r="9" spans="1:24" x14ac:dyDescent="0.25">
      <c r="A9" s="17" t="s">
        <v>42</v>
      </c>
      <c r="B9" s="18">
        <v>67</v>
      </c>
      <c r="C9" s="24">
        <v>2</v>
      </c>
      <c r="D9" s="24">
        <v>10</v>
      </c>
      <c r="E9" s="24">
        <v>10</v>
      </c>
      <c r="F9" s="25">
        <v>10</v>
      </c>
      <c r="G9" s="24">
        <v>10</v>
      </c>
      <c r="H9" s="27">
        <v>20</v>
      </c>
      <c r="I9" s="27">
        <v>10</v>
      </c>
      <c r="J9" s="27">
        <v>20</v>
      </c>
      <c r="K9" s="27">
        <v>20</v>
      </c>
      <c r="L9" s="27">
        <v>20</v>
      </c>
      <c r="M9" s="27">
        <v>10</v>
      </c>
      <c r="N9" s="27">
        <v>20</v>
      </c>
      <c r="O9" s="27">
        <v>20</v>
      </c>
      <c r="P9" s="27">
        <v>20</v>
      </c>
      <c r="Q9" s="27">
        <v>2</v>
      </c>
      <c r="R9" s="28">
        <v>15</v>
      </c>
      <c r="S9" s="29">
        <v>20</v>
      </c>
      <c r="T9" s="30">
        <v>10</v>
      </c>
      <c r="U9" s="30">
        <v>10</v>
      </c>
      <c r="V9" s="31">
        <v>60</v>
      </c>
      <c r="W9" s="31">
        <v>30</v>
      </c>
      <c r="X9" s="31">
        <v>40</v>
      </c>
    </row>
    <row r="10" spans="1:24" x14ac:dyDescent="0.25">
      <c r="A10" s="17" t="s">
        <v>43</v>
      </c>
      <c r="B10" s="18">
        <v>75</v>
      </c>
      <c r="C10" s="24">
        <v>8</v>
      </c>
      <c r="D10" s="24">
        <v>10</v>
      </c>
      <c r="E10" s="24">
        <v>10</v>
      </c>
      <c r="F10" s="25">
        <v>10</v>
      </c>
      <c r="G10" s="24">
        <v>10</v>
      </c>
      <c r="H10" s="27">
        <v>20</v>
      </c>
      <c r="I10" s="27">
        <v>20</v>
      </c>
      <c r="J10" s="27">
        <v>15</v>
      </c>
      <c r="K10" s="27">
        <v>15</v>
      </c>
      <c r="L10" s="27">
        <v>20</v>
      </c>
      <c r="M10" s="27">
        <v>20</v>
      </c>
      <c r="N10" s="27">
        <v>20</v>
      </c>
      <c r="O10" s="27">
        <v>20</v>
      </c>
      <c r="P10" s="27">
        <v>20</v>
      </c>
      <c r="Q10" s="27">
        <v>2</v>
      </c>
      <c r="R10" s="28">
        <v>10</v>
      </c>
      <c r="S10" s="29">
        <v>15</v>
      </c>
      <c r="T10" s="30">
        <v>15</v>
      </c>
      <c r="U10" s="30">
        <v>20</v>
      </c>
      <c r="V10" s="31">
        <v>30</v>
      </c>
      <c r="W10" s="31">
        <v>20</v>
      </c>
      <c r="X10" s="31">
        <v>30</v>
      </c>
    </row>
    <row r="11" spans="1:24" x14ac:dyDescent="0.25">
      <c r="A11" s="17" t="s">
        <v>44</v>
      </c>
      <c r="B11" s="18">
        <v>70</v>
      </c>
      <c r="C11" s="24">
        <v>2</v>
      </c>
      <c r="D11" s="24">
        <v>10</v>
      </c>
      <c r="E11" s="24">
        <v>10</v>
      </c>
      <c r="F11" s="25">
        <v>10</v>
      </c>
      <c r="G11" s="24">
        <v>10</v>
      </c>
      <c r="H11" s="27">
        <v>20</v>
      </c>
      <c r="I11" s="27">
        <v>10</v>
      </c>
      <c r="J11" s="27">
        <v>2</v>
      </c>
      <c r="K11" s="27">
        <v>2</v>
      </c>
      <c r="L11" s="27">
        <v>10</v>
      </c>
      <c r="M11" s="27">
        <v>10</v>
      </c>
      <c r="N11" s="27">
        <v>20</v>
      </c>
      <c r="O11" s="27">
        <v>2</v>
      </c>
      <c r="P11" s="27">
        <v>20</v>
      </c>
      <c r="Q11" s="27">
        <v>2</v>
      </c>
      <c r="R11" s="28">
        <v>30</v>
      </c>
      <c r="S11" s="29">
        <v>30</v>
      </c>
      <c r="T11" s="30">
        <v>40</v>
      </c>
      <c r="U11" s="30">
        <v>20</v>
      </c>
      <c r="V11" s="31">
        <v>30</v>
      </c>
      <c r="W11" s="31">
        <v>20</v>
      </c>
      <c r="X11" s="31">
        <v>60</v>
      </c>
    </row>
    <row r="12" spans="1:24" x14ac:dyDescent="0.25">
      <c r="A12" s="17" t="s">
        <v>45</v>
      </c>
      <c r="B12" s="18">
        <v>77</v>
      </c>
      <c r="C12" s="24">
        <v>8</v>
      </c>
      <c r="D12" s="24">
        <v>10</v>
      </c>
      <c r="E12" s="24">
        <v>10</v>
      </c>
      <c r="F12" s="25">
        <v>10</v>
      </c>
      <c r="G12" s="24">
        <v>10</v>
      </c>
      <c r="H12" s="27">
        <v>20</v>
      </c>
      <c r="I12" s="27">
        <v>20</v>
      </c>
      <c r="J12" s="27">
        <v>15</v>
      </c>
      <c r="K12" s="27">
        <v>15</v>
      </c>
      <c r="L12" s="27">
        <v>20</v>
      </c>
      <c r="M12" s="27">
        <v>20</v>
      </c>
      <c r="N12" s="27">
        <v>20</v>
      </c>
      <c r="O12" s="27">
        <v>20</v>
      </c>
      <c r="P12" s="27">
        <v>20</v>
      </c>
      <c r="Q12" s="27">
        <v>5</v>
      </c>
      <c r="R12" s="28">
        <v>25</v>
      </c>
      <c r="S12" s="29">
        <v>10</v>
      </c>
      <c r="T12" s="30">
        <v>15</v>
      </c>
      <c r="U12" s="30">
        <v>30</v>
      </c>
      <c r="V12" s="31">
        <v>30</v>
      </c>
      <c r="W12" s="31">
        <v>10</v>
      </c>
      <c r="X12" s="31">
        <v>30</v>
      </c>
    </row>
    <row r="13" spans="1:24" x14ac:dyDescent="0.25">
      <c r="A13" s="17" t="s">
        <v>46</v>
      </c>
      <c r="B13" s="18">
        <v>57</v>
      </c>
      <c r="C13" s="24">
        <v>2</v>
      </c>
      <c r="D13" s="24">
        <v>10</v>
      </c>
      <c r="E13" s="24">
        <v>10</v>
      </c>
      <c r="F13" s="25">
        <v>10</v>
      </c>
      <c r="G13" s="24">
        <v>10</v>
      </c>
      <c r="H13" s="27">
        <v>20</v>
      </c>
      <c r="I13" s="27">
        <v>0</v>
      </c>
      <c r="J13" s="27">
        <v>2</v>
      </c>
      <c r="K13" s="27">
        <v>2</v>
      </c>
      <c r="L13" s="27">
        <v>20</v>
      </c>
      <c r="M13" s="27">
        <v>10</v>
      </c>
      <c r="N13" s="27">
        <v>2</v>
      </c>
      <c r="O13" s="27">
        <v>2</v>
      </c>
      <c r="P13" s="27">
        <v>16</v>
      </c>
      <c r="Q13" s="27">
        <v>5</v>
      </c>
      <c r="R13" s="28">
        <v>10</v>
      </c>
      <c r="S13" s="29">
        <v>10</v>
      </c>
      <c r="T13" s="30">
        <v>20</v>
      </c>
      <c r="U13" s="30">
        <v>10</v>
      </c>
      <c r="V13" s="31">
        <v>30</v>
      </c>
      <c r="W13" s="31">
        <v>0</v>
      </c>
      <c r="X13" s="31">
        <v>30</v>
      </c>
    </row>
    <row r="14" spans="1:24" x14ac:dyDescent="0.25">
      <c r="A14" s="17" t="s">
        <v>47</v>
      </c>
      <c r="B14" s="18">
        <v>71</v>
      </c>
      <c r="C14" s="24">
        <v>8</v>
      </c>
      <c r="D14" s="24">
        <v>10</v>
      </c>
      <c r="E14" s="24">
        <v>10</v>
      </c>
      <c r="F14" s="25">
        <v>10</v>
      </c>
      <c r="G14" s="24">
        <v>10</v>
      </c>
      <c r="H14" s="27">
        <v>5</v>
      </c>
      <c r="I14" s="27">
        <v>15</v>
      </c>
      <c r="J14" s="27">
        <v>20</v>
      </c>
      <c r="K14" s="27">
        <v>20</v>
      </c>
      <c r="L14" s="27">
        <v>20</v>
      </c>
      <c r="M14" s="27">
        <v>20</v>
      </c>
      <c r="N14" s="27">
        <v>20</v>
      </c>
      <c r="O14" s="27">
        <v>20</v>
      </c>
      <c r="P14" s="27">
        <v>20</v>
      </c>
      <c r="Q14" s="27">
        <v>10</v>
      </c>
      <c r="R14" s="28">
        <v>30</v>
      </c>
      <c r="S14" s="29">
        <v>10</v>
      </c>
      <c r="T14" s="30">
        <v>0</v>
      </c>
      <c r="U14" s="30">
        <v>30</v>
      </c>
      <c r="V14" s="31">
        <v>30</v>
      </c>
      <c r="W14" s="31">
        <v>10</v>
      </c>
      <c r="X14" s="31">
        <v>40</v>
      </c>
    </row>
    <row r="15" spans="1:24" x14ac:dyDescent="0.25">
      <c r="A15" s="17" t="s">
        <v>48</v>
      </c>
      <c r="B15" s="18">
        <v>76</v>
      </c>
      <c r="C15" s="24">
        <v>10</v>
      </c>
      <c r="D15" s="24">
        <v>10</v>
      </c>
      <c r="E15" s="24">
        <v>10</v>
      </c>
      <c r="F15" s="25">
        <v>10</v>
      </c>
      <c r="G15" s="24">
        <v>10</v>
      </c>
      <c r="H15" s="27">
        <v>10</v>
      </c>
      <c r="I15" s="27">
        <v>20</v>
      </c>
      <c r="J15" s="27">
        <v>15</v>
      </c>
      <c r="K15" s="27">
        <v>15</v>
      </c>
      <c r="L15" s="27">
        <v>15</v>
      </c>
      <c r="M15" s="27">
        <v>15</v>
      </c>
      <c r="N15" s="27">
        <v>20</v>
      </c>
      <c r="O15" s="27">
        <v>2</v>
      </c>
      <c r="P15" s="27">
        <v>20</v>
      </c>
      <c r="Q15" s="27">
        <v>2</v>
      </c>
      <c r="R15" s="28">
        <v>10</v>
      </c>
      <c r="S15" s="29">
        <v>5</v>
      </c>
      <c r="T15" s="30">
        <v>20</v>
      </c>
      <c r="U15" s="30">
        <v>20</v>
      </c>
      <c r="V15" s="31">
        <v>20</v>
      </c>
      <c r="W15" s="31">
        <v>60</v>
      </c>
      <c r="X15" s="31">
        <v>30</v>
      </c>
    </row>
    <row r="16" spans="1:24" x14ac:dyDescent="0.25">
      <c r="A16" s="17" t="s">
        <v>69</v>
      </c>
      <c r="B16" s="18">
        <v>72</v>
      </c>
      <c r="C16" s="24">
        <v>5</v>
      </c>
      <c r="D16" s="24">
        <v>10</v>
      </c>
      <c r="E16" s="24">
        <v>10</v>
      </c>
      <c r="F16" s="25">
        <v>10</v>
      </c>
      <c r="G16" s="24">
        <v>10</v>
      </c>
      <c r="H16" s="27">
        <v>20</v>
      </c>
      <c r="I16" s="27">
        <v>10</v>
      </c>
      <c r="J16" s="27">
        <v>2</v>
      </c>
      <c r="K16" s="27">
        <v>2</v>
      </c>
      <c r="L16" s="27">
        <v>20</v>
      </c>
      <c r="M16" s="27">
        <v>5</v>
      </c>
      <c r="N16" s="27">
        <v>5</v>
      </c>
      <c r="O16" s="27">
        <v>5</v>
      </c>
      <c r="P16" s="27">
        <v>16</v>
      </c>
      <c r="Q16" s="27">
        <v>2</v>
      </c>
      <c r="R16" s="28">
        <v>25</v>
      </c>
      <c r="S16" s="29">
        <v>2</v>
      </c>
      <c r="T16" s="30">
        <v>2</v>
      </c>
      <c r="U16" s="30">
        <v>30</v>
      </c>
      <c r="V16" s="31">
        <v>30</v>
      </c>
      <c r="W16" s="31">
        <v>20</v>
      </c>
      <c r="X16" s="31">
        <v>10</v>
      </c>
    </row>
    <row r="17" spans="1:24" x14ac:dyDescent="0.25">
      <c r="A17" s="17" t="s">
        <v>49</v>
      </c>
      <c r="B17" s="18">
        <v>77</v>
      </c>
      <c r="C17" s="24">
        <v>10</v>
      </c>
      <c r="D17" s="24">
        <v>10</v>
      </c>
      <c r="E17" s="24">
        <v>10</v>
      </c>
      <c r="F17" s="25">
        <v>10</v>
      </c>
      <c r="G17" s="24">
        <v>10</v>
      </c>
      <c r="H17" s="27">
        <v>8</v>
      </c>
      <c r="I17" s="27">
        <v>15</v>
      </c>
      <c r="J17" s="27">
        <v>15</v>
      </c>
      <c r="K17" s="27">
        <v>15</v>
      </c>
      <c r="L17" s="27">
        <v>15</v>
      </c>
      <c r="M17" s="27">
        <v>15</v>
      </c>
      <c r="N17" s="27">
        <v>20</v>
      </c>
      <c r="O17" s="27">
        <v>2</v>
      </c>
      <c r="P17" s="27">
        <v>20</v>
      </c>
      <c r="Q17" s="27">
        <v>2</v>
      </c>
      <c r="R17" s="28">
        <v>25</v>
      </c>
      <c r="S17" s="29">
        <v>20</v>
      </c>
      <c r="T17" s="30">
        <v>15</v>
      </c>
      <c r="U17" s="30">
        <v>20</v>
      </c>
      <c r="V17" s="31">
        <v>30</v>
      </c>
      <c r="W17" s="31">
        <v>60</v>
      </c>
      <c r="X17" s="31">
        <v>30</v>
      </c>
    </row>
    <row r="18" spans="1:24" x14ac:dyDescent="0.25">
      <c r="A18" s="17" t="s">
        <v>50</v>
      </c>
      <c r="B18" s="18">
        <v>50</v>
      </c>
      <c r="C18" s="24">
        <v>8</v>
      </c>
      <c r="D18" s="24">
        <v>10</v>
      </c>
      <c r="E18" s="24">
        <v>10</v>
      </c>
      <c r="F18" s="25">
        <v>10</v>
      </c>
      <c r="G18" s="24">
        <v>2</v>
      </c>
      <c r="H18" s="27">
        <v>5</v>
      </c>
      <c r="I18" s="27">
        <v>20</v>
      </c>
      <c r="J18" s="27">
        <v>2</v>
      </c>
      <c r="K18" s="27">
        <v>5</v>
      </c>
      <c r="L18" s="27">
        <v>10</v>
      </c>
      <c r="M18" s="27">
        <v>10</v>
      </c>
      <c r="N18" s="27">
        <v>20</v>
      </c>
      <c r="O18" s="27">
        <v>0</v>
      </c>
      <c r="P18" s="27">
        <v>30</v>
      </c>
      <c r="Q18" s="27">
        <v>2</v>
      </c>
      <c r="R18" s="28">
        <v>30</v>
      </c>
      <c r="S18" s="29">
        <v>0</v>
      </c>
      <c r="T18" s="30">
        <v>0</v>
      </c>
      <c r="U18" s="30">
        <v>0</v>
      </c>
      <c r="V18" s="31">
        <v>30</v>
      </c>
      <c r="W18" s="31">
        <v>10</v>
      </c>
      <c r="X18" s="31">
        <v>20</v>
      </c>
    </row>
    <row r="19" spans="1:24" x14ac:dyDescent="0.25">
      <c r="A19" s="17" t="s">
        <v>51</v>
      </c>
      <c r="B19" s="18">
        <v>76</v>
      </c>
      <c r="C19" s="24">
        <v>10</v>
      </c>
      <c r="D19" s="24">
        <v>10</v>
      </c>
      <c r="E19" s="24">
        <v>10</v>
      </c>
      <c r="F19" s="25">
        <v>10</v>
      </c>
      <c r="G19" s="24">
        <v>10</v>
      </c>
      <c r="H19" s="27">
        <v>10</v>
      </c>
      <c r="I19" s="27">
        <v>20</v>
      </c>
      <c r="J19" s="27">
        <v>15</v>
      </c>
      <c r="K19" s="27">
        <v>15</v>
      </c>
      <c r="L19" s="27">
        <v>15</v>
      </c>
      <c r="M19" s="27">
        <v>15</v>
      </c>
      <c r="N19" s="27">
        <v>20</v>
      </c>
      <c r="O19" s="27">
        <v>2</v>
      </c>
      <c r="P19" s="27">
        <v>20</v>
      </c>
      <c r="Q19" s="27">
        <v>2</v>
      </c>
      <c r="R19" s="28">
        <v>10</v>
      </c>
      <c r="S19" s="29">
        <v>15</v>
      </c>
      <c r="T19" s="30">
        <v>20</v>
      </c>
      <c r="U19" s="30">
        <v>20</v>
      </c>
      <c r="V19" s="31">
        <v>60</v>
      </c>
      <c r="W19" s="31">
        <v>30</v>
      </c>
      <c r="X19" s="31">
        <v>30</v>
      </c>
    </row>
    <row r="20" spans="1:24" x14ac:dyDescent="0.25">
      <c r="A20" s="17" t="s">
        <v>52</v>
      </c>
      <c r="B20" s="18">
        <v>82</v>
      </c>
      <c r="C20" s="24">
        <v>5</v>
      </c>
      <c r="D20" s="24">
        <v>10</v>
      </c>
      <c r="E20" s="24">
        <v>10</v>
      </c>
      <c r="F20" s="25">
        <v>10</v>
      </c>
      <c r="G20" s="24">
        <v>10</v>
      </c>
      <c r="H20" s="27">
        <v>20</v>
      </c>
      <c r="I20" s="27">
        <v>10</v>
      </c>
      <c r="J20" s="27">
        <v>2</v>
      </c>
      <c r="K20" s="27">
        <v>2</v>
      </c>
      <c r="L20" s="27">
        <v>20</v>
      </c>
      <c r="M20" s="27">
        <v>5</v>
      </c>
      <c r="N20" s="27">
        <v>5</v>
      </c>
      <c r="O20" s="27">
        <v>5</v>
      </c>
      <c r="P20" s="27">
        <v>16</v>
      </c>
      <c r="Q20" s="27">
        <v>2</v>
      </c>
      <c r="R20" s="28">
        <v>25</v>
      </c>
      <c r="S20" s="29">
        <v>2</v>
      </c>
      <c r="T20" s="30">
        <v>2</v>
      </c>
      <c r="U20" s="30">
        <v>50</v>
      </c>
      <c r="V20" s="31">
        <v>30</v>
      </c>
      <c r="W20" s="31">
        <v>20</v>
      </c>
      <c r="X20" s="31">
        <v>30</v>
      </c>
    </row>
    <row r="21" spans="1:24" x14ac:dyDescent="0.25">
      <c r="A21" s="17" t="s">
        <v>53</v>
      </c>
      <c r="B21" s="18">
        <v>84</v>
      </c>
      <c r="C21" s="24">
        <v>10</v>
      </c>
      <c r="D21" s="24">
        <v>10</v>
      </c>
      <c r="E21" s="24">
        <v>10</v>
      </c>
      <c r="F21" s="25">
        <v>10</v>
      </c>
      <c r="G21" s="24">
        <v>10</v>
      </c>
      <c r="H21" s="27">
        <v>20</v>
      </c>
      <c r="I21" s="27">
        <v>20</v>
      </c>
      <c r="J21" s="27">
        <v>20</v>
      </c>
      <c r="K21" s="27">
        <v>15</v>
      </c>
      <c r="L21" s="27">
        <v>20</v>
      </c>
      <c r="M21" s="27">
        <v>20</v>
      </c>
      <c r="N21" s="27">
        <v>20</v>
      </c>
      <c r="O21" s="27">
        <v>2</v>
      </c>
      <c r="P21" s="27">
        <v>20</v>
      </c>
      <c r="Q21" s="27">
        <v>2</v>
      </c>
      <c r="R21" s="28">
        <v>25</v>
      </c>
      <c r="S21" s="29">
        <v>20</v>
      </c>
      <c r="T21" s="30">
        <v>40</v>
      </c>
      <c r="U21" s="30">
        <v>50</v>
      </c>
      <c r="V21" s="31">
        <v>30</v>
      </c>
      <c r="W21" s="31">
        <v>30</v>
      </c>
      <c r="X21" s="31">
        <v>20</v>
      </c>
    </row>
    <row r="22" spans="1:24" x14ac:dyDescent="0.25">
      <c r="A22" s="17" t="s">
        <v>54</v>
      </c>
      <c r="B22" s="18">
        <v>86</v>
      </c>
      <c r="C22" s="24">
        <v>10</v>
      </c>
      <c r="D22" s="24">
        <v>10</v>
      </c>
      <c r="E22" s="24">
        <v>10</v>
      </c>
      <c r="F22" s="25">
        <v>10</v>
      </c>
      <c r="G22" s="24">
        <v>10</v>
      </c>
      <c r="H22" s="27">
        <v>20</v>
      </c>
      <c r="I22" s="27">
        <v>20</v>
      </c>
      <c r="J22" s="27">
        <v>20</v>
      </c>
      <c r="K22" s="27">
        <v>15</v>
      </c>
      <c r="L22" s="27">
        <v>20</v>
      </c>
      <c r="M22" s="27">
        <v>20</v>
      </c>
      <c r="N22" s="27">
        <v>20</v>
      </c>
      <c r="O22" s="27">
        <v>2</v>
      </c>
      <c r="P22" s="27">
        <v>20</v>
      </c>
      <c r="Q22" s="27">
        <v>2</v>
      </c>
      <c r="R22" s="28">
        <v>30</v>
      </c>
      <c r="S22" s="29">
        <v>20</v>
      </c>
      <c r="T22" s="30">
        <v>40</v>
      </c>
      <c r="U22" s="30">
        <v>50</v>
      </c>
      <c r="V22" s="31">
        <v>20</v>
      </c>
      <c r="W22" s="31">
        <v>20</v>
      </c>
      <c r="X22" s="31">
        <v>30</v>
      </c>
    </row>
    <row r="23" spans="1:24" x14ac:dyDescent="0.25">
      <c r="A23" s="17" t="s">
        <v>55</v>
      </c>
      <c r="B23" s="18">
        <v>60</v>
      </c>
      <c r="C23" s="24">
        <v>5</v>
      </c>
      <c r="D23" s="24">
        <v>10</v>
      </c>
      <c r="E23" s="24">
        <v>10</v>
      </c>
      <c r="F23" s="25">
        <v>10</v>
      </c>
      <c r="G23" s="24">
        <v>10</v>
      </c>
      <c r="H23" s="27">
        <v>20</v>
      </c>
      <c r="I23" s="27">
        <v>0</v>
      </c>
      <c r="J23" s="27">
        <v>0</v>
      </c>
      <c r="K23" s="27">
        <v>0</v>
      </c>
      <c r="L23" s="27">
        <v>20</v>
      </c>
      <c r="M23" s="27">
        <v>5</v>
      </c>
      <c r="N23" s="27">
        <v>5</v>
      </c>
      <c r="O23" s="27">
        <v>5</v>
      </c>
      <c r="P23" s="27">
        <v>16</v>
      </c>
      <c r="Q23" s="27">
        <v>2</v>
      </c>
      <c r="R23" s="28">
        <v>25</v>
      </c>
      <c r="S23" s="29">
        <v>0</v>
      </c>
      <c r="T23" s="30">
        <v>2</v>
      </c>
      <c r="U23" s="30">
        <v>30</v>
      </c>
      <c r="V23" s="31">
        <v>0</v>
      </c>
      <c r="W23" s="31">
        <v>30</v>
      </c>
      <c r="X23" s="31">
        <v>0</v>
      </c>
    </row>
    <row r="24" spans="1:24" x14ac:dyDescent="0.25">
      <c r="A24" s="17" t="s">
        <v>56</v>
      </c>
      <c r="B24" s="18">
        <v>70</v>
      </c>
      <c r="C24" s="24">
        <v>2</v>
      </c>
      <c r="D24" s="24">
        <v>10</v>
      </c>
      <c r="E24" s="24">
        <v>10</v>
      </c>
      <c r="F24" s="25">
        <v>10</v>
      </c>
      <c r="G24" s="24">
        <v>10</v>
      </c>
      <c r="H24" s="27">
        <v>20</v>
      </c>
      <c r="I24" s="27">
        <v>10</v>
      </c>
      <c r="J24" s="27">
        <v>2</v>
      </c>
      <c r="K24" s="27">
        <v>2</v>
      </c>
      <c r="L24" s="27">
        <v>10</v>
      </c>
      <c r="M24" s="27">
        <v>10</v>
      </c>
      <c r="N24" s="27">
        <v>20</v>
      </c>
      <c r="O24" s="27">
        <v>2</v>
      </c>
      <c r="P24" s="27">
        <v>20</v>
      </c>
      <c r="Q24" s="27">
        <v>2</v>
      </c>
      <c r="R24" s="28">
        <v>30</v>
      </c>
      <c r="S24" s="29">
        <v>20</v>
      </c>
      <c r="T24" s="30">
        <v>40</v>
      </c>
      <c r="U24" s="30">
        <v>20</v>
      </c>
      <c r="V24" s="31">
        <v>20</v>
      </c>
      <c r="W24" s="31">
        <v>20</v>
      </c>
      <c r="X24" s="31">
        <v>30</v>
      </c>
    </row>
    <row r="25" spans="1:24" x14ac:dyDescent="0.25">
      <c r="A25" s="17" t="s">
        <v>57</v>
      </c>
      <c r="B25" s="18">
        <v>71</v>
      </c>
      <c r="C25" s="24">
        <v>8</v>
      </c>
      <c r="D25" s="24">
        <v>10</v>
      </c>
      <c r="E25" s="24">
        <v>10</v>
      </c>
      <c r="F25" s="25">
        <v>10</v>
      </c>
      <c r="G25" s="24">
        <v>10</v>
      </c>
      <c r="H25" s="27">
        <v>5</v>
      </c>
      <c r="I25" s="27">
        <v>15</v>
      </c>
      <c r="J25" s="27">
        <v>20</v>
      </c>
      <c r="K25" s="27">
        <v>20</v>
      </c>
      <c r="L25" s="27">
        <v>20</v>
      </c>
      <c r="M25" s="27">
        <v>20</v>
      </c>
      <c r="N25" s="27">
        <v>20</v>
      </c>
      <c r="O25" s="27">
        <v>20</v>
      </c>
      <c r="P25" s="27">
        <v>20</v>
      </c>
      <c r="Q25" s="27">
        <v>10</v>
      </c>
      <c r="R25" s="28">
        <v>30</v>
      </c>
      <c r="S25" s="29">
        <v>20</v>
      </c>
      <c r="T25" s="30">
        <v>0</v>
      </c>
      <c r="U25" s="30">
        <v>30</v>
      </c>
      <c r="V25" s="31">
        <v>30</v>
      </c>
      <c r="W25" s="31">
        <v>10</v>
      </c>
      <c r="X25" s="31">
        <v>30</v>
      </c>
    </row>
    <row r="26" spans="1:24" x14ac:dyDescent="0.25">
      <c r="A26" s="17" t="s">
        <v>58</v>
      </c>
      <c r="B26" s="18">
        <v>20</v>
      </c>
      <c r="C26" s="24">
        <v>10</v>
      </c>
      <c r="D26" s="24">
        <v>10</v>
      </c>
      <c r="E26" s="24">
        <v>0</v>
      </c>
      <c r="F26" s="25">
        <v>0</v>
      </c>
      <c r="G26" s="24">
        <v>0</v>
      </c>
      <c r="H26" s="27">
        <v>0</v>
      </c>
      <c r="I26" s="27">
        <v>20</v>
      </c>
      <c r="J26" s="27">
        <v>20</v>
      </c>
      <c r="K26" s="27">
        <v>10</v>
      </c>
      <c r="L26" s="27">
        <v>0</v>
      </c>
      <c r="M26" s="27">
        <v>10</v>
      </c>
      <c r="N26" s="27">
        <v>2</v>
      </c>
      <c r="O26" s="27">
        <v>2</v>
      </c>
      <c r="P26" s="27">
        <v>2</v>
      </c>
      <c r="Q26" s="27">
        <v>2</v>
      </c>
      <c r="R26" s="28">
        <v>2</v>
      </c>
      <c r="S26" s="29">
        <v>2</v>
      </c>
      <c r="T26" s="30">
        <v>2</v>
      </c>
      <c r="U26" s="30">
        <v>2</v>
      </c>
      <c r="V26" s="31">
        <v>0</v>
      </c>
      <c r="W26" s="31">
        <v>0</v>
      </c>
      <c r="X26" s="31">
        <v>0</v>
      </c>
    </row>
    <row r="27" spans="1:24" x14ac:dyDescent="0.25">
      <c r="A27" s="17" t="s">
        <v>59</v>
      </c>
      <c r="B27" s="18">
        <v>78</v>
      </c>
      <c r="C27" s="24">
        <v>5</v>
      </c>
      <c r="D27" s="24">
        <v>10</v>
      </c>
      <c r="E27" s="24">
        <v>10</v>
      </c>
      <c r="F27" s="25">
        <v>10</v>
      </c>
      <c r="G27" s="24">
        <v>10</v>
      </c>
      <c r="H27" s="27">
        <v>20</v>
      </c>
      <c r="I27" s="27">
        <v>15</v>
      </c>
      <c r="J27" s="27">
        <v>10</v>
      </c>
      <c r="K27" s="27">
        <v>0</v>
      </c>
      <c r="L27" s="27">
        <v>15</v>
      </c>
      <c r="M27" s="27">
        <v>10</v>
      </c>
      <c r="N27" s="27">
        <v>2</v>
      </c>
      <c r="O27" s="27">
        <v>2</v>
      </c>
      <c r="P27" s="27">
        <v>15</v>
      </c>
      <c r="Q27" s="27">
        <v>2</v>
      </c>
      <c r="R27" s="28">
        <v>10</v>
      </c>
      <c r="S27" s="29">
        <v>40</v>
      </c>
      <c r="T27" s="30">
        <v>20</v>
      </c>
      <c r="U27" s="30">
        <v>30</v>
      </c>
      <c r="V27" s="31">
        <v>40</v>
      </c>
      <c r="W27" s="31">
        <v>10</v>
      </c>
      <c r="X27" s="31">
        <v>30</v>
      </c>
    </row>
    <row r="28" spans="1:24" x14ac:dyDescent="0.25">
      <c r="A28" s="17" t="s">
        <v>60</v>
      </c>
      <c r="B28" s="18">
        <v>80</v>
      </c>
      <c r="C28" s="25">
        <v>2</v>
      </c>
      <c r="D28" s="25">
        <v>10</v>
      </c>
      <c r="E28" s="25">
        <v>10</v>
      </c>
      <c r="F28" s="25">
        <v>10</v>
      </c>
      <c r="G28" s="25">
        <v>10</v>
      </c>
      <c r="H28" s="35">
        <v>20</v>
      </c>
      <c r="I28" s="35">
        <v>20</v>
      </c>
      <c r="J28" s="35">
        <v>5</v>
      </c>
      <c r="K28" s="35">
        <v>10</v>
      </c>
      <c r="L28" s="35">
        <v>20</v>
      </c>
      <c r="M28" s="35">
        <v>10</v>
      </c>
      <c r="N28" s="35">
        <v>2</v>
      </c>
      <c r="O28" s="35">
        <v>2</v>
      </c>
      <c r="P28" s="35">
        <v>16</v>
      </c>
      <c r="Q28" s="35">
        <v>2</v>
      </c>
      <c r="R28" s="36">
        <v>25</v>
      </c>
      <c r="S28" s="37">
        <v>40</v>
      </c>
      <c r="T28" s="38">
        <v>40</v>
      </c>
      <c r="U28" s="38">
        <v>50</v>
      </c>
      <c r="V28" s="39">
        <v>60</v>
      </c>
      <c r="W28" s="39">
        <v>30</v>
      </c>
      <c r="X28" s="39">
        <v>20</v>
      </c>
    </row>
    <row r="29" spans="1:24" x14ac:dyDescent="0.25">
      <c r="A29" s="17" t="s">
        <v>61</v>
      </c>
      <c r="B29" s="18">
        <v>77</v>
      </c>
      <c r="C29" s="24">
        <v>8</v>
      </c>
      <c r="D29" s="24">
        <v>10</v>
      </c>
      <c r="E29" s="24">
        <v>10</v>
      </c>
      <c r="F29" s="25">
        <v>10</v>
      </c>
      <c r="G29" s="24">
        <v>10</v>
      </c>
      <c r="H29" s="27">
        <v>20</v>
      </c>
      <c r="I29" s="27">
        <v>20</v>
      </c>
      <c r="J29" s="27">
        <v>15</v>
      </c>
      <c r="K29" s="27">
        <v>15</v>
      </c>
      <c r="L29" s="27">
        <v>20</v>
      </c>
      <c r="M29" s="27">
        <v>20</v>
      </c>
      <c r="N29" s="27">
        <v>20</v>
      </c>
      <c r="O29" s="27">
        <v>20</v>
      </c>
      <c r="P29" s="27">
        <v>20</v>
      </c>
      <c r="Q29" s="27">
        <v>2</v>
      </c>
      <c r="R29" s="28">
        <v>10</v>
      </c>
      <c r="S29" s="29">
        <v>15</v>
      </c>
      <c r="T29" s="30">
        <v>15</v>
      </c>
      <c r="U29" s="30">
        <v>30</v>
      </c>
      <c r="V29" s="31">
        <v>30</v>
      </c>
      <c r="W29" s="31">
        <v>30</v>
      </c>
      <c r="X29" s="31">
        <v>10</v>
      </c>
    </row>
    <row r="30" spans="1:24" x14ac:dyDescent="0.25">
      <c r="A30" s="17" t="s">
        <v>62</v>
      </c>
      <c r="B30" s="18">
        <v>80</v>
      </c>
      <c r="C30" s="25">
        <v>2</v>
      </c>
      <c r="D30" s="25">
        <v>10</v>
      </c>
      <c r="E30" s="25">
        <v>10</v>
      </c>
      <c r="F30" s="25">
        <v>10</v>
      </c>
      <c r="G30" s="25">
        <v>10</v>
      </c>
      <c r="H30" s="35">
        <v>20</v>
      </c>
      <c r="I30" s="35">
        <v>20</v>
      </c>
      <c r="J30" s="35">
        <v>5</v>
      </c>
      <c r="K30" s="35">
        <v>10</v>
      </c>
      <c r="L30" s="35">
        <v>20</v>
      </c>
      <c r="M30" s="35">
        <v>10</v>
      </c>
      <c r="N30" s="35">
        <v>2</v>
      </c>
      <c r="O30" s="35">
        <v>2</v>
      </c>
      <c r="P30" s="35">
        <v>16</v>
      </c>
      <c r="Q30" s="35">
        <v>2</v>
      </c>
      <c r="R30" s="36">
        <v>25</v>
      </c>
      <c r="S30" s="37">
        <v>30</v>
      </c>
      <c r="T30" s="38">
        <v>40</v>
      </c>
      <c r="U30" s="38">
        <v>50</v>
      </c>
      <c r="V30" s="39">
        <v>60</v>
      </c>
      <c r="W30" s="39">
        <v>30</v>
      </c>
      <c r="X30" s="39">
        <v>20</v>
      </c>
    </row>
    <row r="31" spans="1:24" x14ac:dyDescent="0.25">
      <c r="A31" s="17" t="s">
        <v>63</v>
      </c>
      <c r="B31" s="18">
        <v>87</v>
      </c>
      <c r="C31" s="24">
        <v>10</v>
      </c>
      <c r="D31" s="24">
        <v>10</v>
      </c>
      <c r="E31" s="24">
        <v>10</v>
      </c>
      <c r="F31" s="25">
        <v>10</v>
      </c>
      <c r="G31" s="24">
        <v>10</v>
      </c>
      <c r="H31" s="27">
        <v>20</v>
      </c>
      <c r="I31" s="27">
        <v>20</v>
      </c>
      <c r="J31" s="27">
        <v>20</v>
      </c>
      <c r="K31" s="27">
        <v>15</v>
      </c>
      <c r="L31" s="27">
        <v>20</v>
      </c>
      <c r="M31" s="27">
        <v>20</v>
      </c>
      <c r="N31" s="27">
        <v>20</v>
      </c>
      <c r="O31" s="27">
        <v>2</v>
      </c>
      <c r="P31" s="27">
        <v>20</v>
      </c>
      <c r="Q31" s="27">
        <v>2</v>
      </c>
      <c r="R31" s="28">
        <v>25</v>
      </c>
      <c r="S31" s="29">
        <v>30</v>
      </c>
      <c r="T31" s="30">
        <v>40</v>
      </c>
      <c r="U31" s="30">
        <v>50</v>
      </c>
      <c r="V31" s="31">
        <v>40</v>
      </c>
      <c r="W31" s="31">
        <v>20</v>
      </c>
      <c r="X31" s="31">
        <v>20</v>
      </c>
    </row>
    <row r="32" spans="1:24" x14ac:dyDescent="0.25">
      <c r="A32" s="17" t="s">
        <v>64</v>
      </c>
      <c r="B32" s="18">
        <v>84</v>
      </c>
      <c r="C32" s="24">
        <v>5</v>
      </c>
      <c r="D32" s="24">
        <v>10</v>
      </c>
      <c r="E32" s="24">
        <v>10</v>
      </c>
      <c r="F32" s="25">
        <v>10</v>
      </c>
      <c r="G32" s="24">
        <v>10</v>
      </c>
      <c r="H32" s="27">
        <v>20</v>
      </c>
      <c r="I32" s="27">
        <v>10</v>
      </c>
      <c r="J32" s="27">
        <v>2</v>
      </c>
      <c r="K32" s="27">
        <v>2</v>
      </c>
      <c r="L32" s="27">
        <v>20</v>
      </c>
      <c r="M32" s="27">
        <v>5</v>
      </c>
      <c r="N32" s="27">
        <v>5</v>
      </c>
      <c r="O32" s="27">
        <v>5</v>
      </c>
      <c r="P32" s="27">
        <v>16</v>
      </c>
      <c r="Q32" s="27">
        <v>2</v>
      </c>
      <c r="R32" s="28">
        <v>30</v>
      </c>
      <c r="S32" s="29">
        <v>2</v>
      </c>
      <c r="T32" s="30">
        <v>2</v>
      </c>
      <c r="U32" s="30">
        <v>50</v>
      </c>
      <c r="V32" s="31">
        <v>60</v>
      </c>
      <c r="W32" s="31">
        <v>20</v>
      </c>
      <c r="X32" s="31">
        <v>20</v>
      </c>
    </row>
    <row r="33" spans="1:24" x14ac:dyDescent="0.25">
      <c r="A33" s="17" t="s">
        <v>65</v>
      </c>
      <c r="B33" s="18">
        <v>75</v>
      </c>
      <c r="C33" s="24">
        <v>8</v>
      </c>
      <c r="D33" s="24">
        <v>10</v>
      </c>
      <c r="E33" s="24">
        <v>10</v>
      </c>
      <c r="F33" s="25">
        <v>10</v>
      </c>
      <c r="G33" s="24">
        <v>10</v>
      </c>
      <c r="H33" s="27">
        <v>5</v>
      </c>
      <c r="I33" s="27">
        <v>15</v>
      </c>
      <c r="J33" s="27">
        <v>20</v>
      </c>
      <c r="K33" s="27">
        <v>20</v>
      </c>
      <c r="L33" s="27">
        <v>20</v>
      </c>
      <c r="M33" s="27">
        <v>20</v>
      </c>
      <c r="N33" s="27">
        <v>20</v>
      </c>
      <c r="O33" s="27">
        <v>20</v>
      </c>
      <c r="P33" s="27">
        <v>20</v>
      </c>
      <c r="Q33" s="27">
        <v>10</v>
      </c>
      <c r="R33" s="28">
        <v>30</v>
      </c>
      <c r="S33" s="29">
        <v>20</v>
      </c>
      <c r="T33" s="30">
        <v>0</v>
      </c>
      <c r="U33" s="30">
        <v>40</v>
      </c>
      <c r="V33" s="31">
        <v>30</v>
      </c>
      <c r="W33" s="31">
        <v>10</v>
      </c>
      <c r="X33" s="31">
        <v>40</v>
      </c>
    </row>
    <row r="34" spans="1:24" x14ac:dyDescent="0.25">
      <c r="A34" s="17" t="s">
        <v>66</v>
      </c>
      <c r="B34" s="18">
        <v>81</v>
      </c>
      <c r="C34" s="24">
        <v>8</v>
      </c>
      <c r="D34" s="24">
        <v>10</v>
      </c>
      <c r="E34" s="24">
        <v>10</v>
      </c>
      <c r="F34" s="25">
        <v>10</v>
      </c>
      <c r="G34" s="24">
        <v>10</v>
      </c>
      <c r="H34" s="27">
        <v>20</v>
      </c>
      <c r="I34" s="27">
        <v>20</v>
      </c>
      <c r="J34" s="27">
        <v>15</v>
      </c>
      <c r="K34" s="27">
        <v>20</v>
      </c>
      <c r="L34" s="27">
        <v>20</v>
      </c>
      <c r="M34" s="27">
        <v>20</v>
      </c>
      <c r="N34" s="27">
        <v>20</v>
      </c>
      <c r="O34" s="27">
        <v>20</v>
      </c>
      <c r="P34" s="27">
        <v>20</v>
      </c>
      <c r="Q34" s="27">
        <v>2</v>
      </c>
      <c r="R34" s="28">
        <v>30</v>
      </c>
      <c r="S34" s="29">
        <v>10</v>
      </c>
      <c r="T34" s="30">
        <v>5</v>
      </c>
      <c r="U34" s="30">
        <v>40</v>
      </c>
      <c r="V34" s="31">
        <v>30</v>
      </c>
      <c r="W34" s="31">
        <v>20</v>
      </c>
      <c r="X34" s="31">
        <v>20</v>
      </c>
    </row>
    <row r="35" spans="1:24" x14ac:dyDescent="0.25">
      <c r="A35" s="10" t="s">
        <v>67</v>
      </c>
      <c r="B35" s="34">
        <v>77</v>
      </c>
      <c r="C35" s="32">
        <v>8</v>
      </c>
      <c r="D35" s="32">
        <v>10</v>
      </c>
      <c r="E35" s="32">
        <v>10</v>
      </c>
      <c r="F35" s="33">
        <v>10</v>
      </c>
      <c r="G35" s="32">
        <v>10</v>
      </c>
      <c r="H35" s="27">
        <v>20</v>
      </c>
      <c r="I35" s="27">
        <v>20</v>
      </c>
      <c r="J35" s="27">
        <v>15</v>
      </c>
      <c r="K35" s="27">
        <v>15</v>
      </c>
      <c r="L35" s="27">
        <v>20</v>
      </c>
      <c r="M35" s="27">
        <v>20</v>
      </c>
      <c r="N35" s="27">
        <v>20</v>
      </c>
      <c r="O35" s="27">
        <v>20</v>
      </c>
      <c r="P35" s="27">
        <v>20</v>
      </c>
      <c r="Q35" s="27">
        <v>2</v>
      </c>
      <c r="R35" s="28">
        <v>10</v>
      </c>
      <c r="S35" s="29">
        <v>5</v>
      </c>
      <c r="T35" s="30">
        <v>15</v>
      </c>
      <c r="U35" s="30">
        <v>40</v>
      </c>
      <c r="V35" s="31">
        <v>60</v>
      </c>
      <c r="W35" s="31">
        <v>30</v>
      </c>
      <c r="X35" s="31">
        <v>20</v>
      </c>
    </row>
    <row r="36" spans="1:24" x14ac:dyDescent="0.25">
      <c r="A36" s="10" t="s">
        <v>110</v>
      </c>
      <c r="B36" s="1"/>
      <c r="C36" s="19">
        <v>1</v>
      </c>
      <c r="D36" s="19">
        <v>2</v>
      </c>
      <c r="E36" s="19">
        <v>3</v>
      </c>
      <c r="F36" s="20">
        <v>8</v>
      </c>
      <c r="G36" s="19">
        <v>9</v>
      </c>
      <c r="H36" s="21">
        <v>4</v>
      </c>
      <c r="I36" s="21">
        <v>5</v>
      </c>
      <c r="J36" s="21">
        <v>6</v>
      </c>
      <c r="K36" s="21">
        <v>7</v>
      </c>
      <c r="L36" s="21">
        <v>10</v>
      </c>
      <c r="M36" s="21">
        <v>11</v>
      </c>
      <c r="N36" s="21">
        <v>12</v>
      </c>
      <c r="O36" s="21">
        <v>13</v>
      </c>
      <c r="P36" s="21">
        <v>14</v>
      </c>
      <c r="Q36" s="21">
        <v>19</v>
      </c>
      <c r="R36" s="15">
        <v>18</v>
      </c>
      <c r="S36" s="16">
        <v>15</v>
      </c>
      <c r="T36" s="22">
        <v>16</v>
      </c>
      <c r="U36" s="22">
        <v>17</v>
      </c>
      <c r="V36" s="23">
        <v>20</v>
      </c>
      <c r="W36" s="23">
        <v>21</v>
      </c>
      <c r="X36" s="23">
        <v>22</v>
      </c>
    </row>
    <row r="37" spans="1:24" x14ac:dyDescent="0.25">
      <c r="A37" t="s">
        <v>112</v>
      </c>
      <c r="C37">
        <f>SUM(C3:G35)</f>
        <v>1491</v>
      </c>
      <c r="H37">
        <f>SUM(H3:Q35)</f>
        <v>4105</v>
      </c>
      <c r="R37">
        <f>SUM(R3:R35)</f>
        <v>747</v>
      </c>
      <c r="S37">
        <f>SUM(S3:S35)</f>
        <v>439</v>
      </c>
      <c r="T37">
        <f>SUM(T3:U35)</f>
        <v>1578</v>
      </c>
      <c r="V37">
        <f>SUM(V3:X35)</f>
        <v>2690</v>
      </c>
    </row>
  </sheetData>
  <mergeCells count="4">
    <mergeCell ref="C1:G1"/>
    <mergeCell ref="H1:Q1"/>
    <mergeCell ref="T1:U1"/>
    <mergeCell ref="V1:X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topLeftCell="E1" workbookViewId="0">
      <selection activeCell="L21" sqref="L21"/>
    </sheetView>
  </sheetViews>
  <sheetFormatPr defaultRowHeight="15" x14ac:dyDescent="0.25"/>
  <cols>
    <col min="7" max="7" width="9.140625" customWidth="1"/>
  </cols>
  <sheetData>
    <row r="1" spans="1:15" x14ac:dyDescent="0.25">
      <c r="A1" s="76" t="s">
        <v>126</v>
      </c>
      <c r="B1" s="78" t="s">
        <v>139</v>
      </c>
      <c r="C1" s="79"/>
      <c r="D1" s="76" t="s">
        <v>127</v>
      </c>
    </row>
    <row r="2" spans="1:15" x14ac:dyDescent="0.25">
      <c r="A2" s="77"/>
      <c r="B2" s="44" t="s">
        <v>128</v>
      </c>
      <c r="C2" s="44" t="s">
        <v>129</v>
      </c>
      <c r="D2" s="77"/>
      <c r="F2" s="1" t="s">
        <v>119</v>
      </c>
    </row>
    <row r="3" spans="1:15" x14ac:dyDescent="0.25">
      <c r="A3" s="45">
        <v>1</v>
      </c>
      <c r="B3" s="46">
        <v>4</v>
      </c>
      <c r="C3" s="46">
        <v>4</v>
      </c>
      <c r="D3" s="46">
        <f>AVERAGE(B3:C3)</f>
        <v>4</v>
      </c>
      <c r="F3" s="47">
        <v>4</v>
      </c>
      <c r="I3" t="s">
        <v>132</v>
      </c>
    </row>
    <row r="4" spans="1:15" x14ac:dyDescent="0.25">
      <c r="A4" s="45">
        <v>2</v>
      </c>
      <c r="B4" s="46">
        <v>3</v>
      </c>
      <c r="C4" s="46">
        <v>4</v>
      </c>
      <c r="D4" s="46">
        <f t="shared" ref="D4:D10" si="0">AVERAGE(B4:C4)</f>
        <v>3.5</v>
      </c>
      <c r="F4" s="47">
        <v>3.5</v>
      </c>
    </row>
    <row r="5" spans="1:15" x14ac:dyDescent="0.25">
      <c r="A5" s="45">
        <v>3</v>
      </c>
      <c r="B5" s="46">
        <v>4</v>
      </c>
      <c r="C5" s="46">
        <v>3</v>
      </c>
      <c r="D5" s="46">
        <f t="shared" si="0"/>
        <v>3.5</v>
      </c>
      <c r="F5" s="46">
        <v>3.5</v>
      </c>
    </row>
    <row r="6" spans="1:15" x14ac:dyDescent="0.25">
      <c r="A6" s="45">
        <v>4</v>
      </c>
      <c r="B6" s="46">
        <v>4</v>
      </c>
      <c r="C6" s="46">
        <v>4</v>
      </c>
      <c r="D6" s="46">
        <f t="shared" si="0"/>
        <v>4</v>
      </c>
      <c r="F6" s="47">
        <v>4</v>
      </c>
    </row>
    <row r="7" spans="1:15" x14ac:dyDescent="0.25">
      <c r="A7" s="45">
        <v>5</v>
      </c>
      <c r="B7" s="46">
        <v>4</v>
      </c>
      <c r="C7" s="46">
        <v>3</v>
      </c>
      <c r="D7" s="46">
        <f t="shared" si="0"/>
        <v>3.5</v>
      </c>
      <c r="F7" s="46">
        <v>3.5</v>
      </c>
    </row>
    <row r="8" spans="1:15" x14ac:dyDescent="0.25">
      <c r="A8" s="45">
        <v>6</v>
      </c>
      <c r="B8" s="46">
        <v>4</v>
      </c>
      <c r="C8" s="46">
        <v>4</v>
      </c>
      <c r="D8" s="46">
        <f t="shared" si="0"/>
        <v>4</v>
      </c>
      <c r="F8" s="47">
        <v>4</v>
      </c>
    </row>
    <row r="9" spans="1:15" x14ac:dyDescent="0.25">
      <c r="A9" s="45">
        <v>7</v>
      </c>
      <c r="B9" s="46">
        <v>4</v>
      </c>
      <c r="C9" s="46">
        <v>4</v>
      </c>
      <c r="D9" s="46">
        <f t="shared" si="0"/>
        <v>4</v>
      </c>
      <c r="F9" s="47">
        <v>4</v>
      </c>
    </row>
    <row r="10" spans="1:15" x14ac:dyDescent="0.25">
      <c r="A10" s="45">
        <v>8</v>
      </c>
      <c r="B10" s="46">
        <v>3</v>
      </c>
      <c r="C10" s="46">
        <v>4</v>
      </c>
      <c r="D10" s="46">
        <f t="shared" si="0"/>
        <v>3.5</v>
      </c>
      <c r="F10" s="47">
        <v>3.5</v>
      </c>
    </row>
    <row r="11" spans="1:15" x14ac:dyDescent="0.25">
      <c r="A11" s="80" t="s">
        <v>127</v>
      </c>
      <c r="B11" s="81"/>
      <c r="C11" s="82"/>
      <c r="D11" s="48"/>
      <c r="F11" s="47">
        <v>4</v>
      </c>
    </row>
    <row r="12" spans="1:15" x14ac:dyDescent="0.25">
      <c r="A12" s="45">
        <v>9</v>
      </c>
      <c r="B12" s="46">
        <v>4</v>
      </c>
      <c r="C12" s="46">
        <v>4</v>
      </c>
      <c r="D12" s="46">
        <f>AVERAGE(B12:C12)</f>
        <v>4</v>
      </c>
      <c r="F12" s="46">
        <v>3.5</v>
      </c>
    </row>
    <row r="13" spans="1:15" x14ac:dyDescent="0.25">
      <c r="A13" s="45">
        <v>10</v>
      </c>
      <c r="B13" s="46">
        <v>4</v>
      </c>
      <c r="C13" s="46">
        <v>3</v>
      </c>
      <c r="D13" s="46">
        <f>AVERAGE(B13:C13)</f>
        <v>3.5</v>
      </c>
      <c r="F13" s="47">
        <v>4</v>
      </c>
    </row>
    <row r="14" spans="1:15" x14ac:dyDescent="0.25">
      <c r="A14" s="80" t="s">
        <v>127</v>
      </c>
      <c r="B14" s="81"/>
      <c r="C14" s="82"/>
      <c r="D14" s="48"/>
      <c r="F14" s="46">
        <v>3.5</v>
      </c>
      <c r="O14" t="s">
        <v>133</v>
      </c>
    </row>
    <row r="15" spans="1:15" x14ac:dyDescent="0.25">
      <c r="A15" s="1">
        <v>11</v>
      </c>
      <c r="B15" s="49">
        <v>4</v>
      </c>
      <c r="C15" s="46">
        <v>4</v>
      </c>
      <c r="D15" s="46">
        <f>AVERAGE(B15:C15)</f>
        <v>4</v>
      </c>
      <c r="F15" s="47">
        <v>4</v>
      </c>
    </row>
    <row r="16" spans="1:15" x14ac:dyDescent="0.25">
      <c r="A16" s="1">
        <v>12</v>
      </c>
      <c r="B16" s="49">
        <v>4</v>
      </c>
      <c r="C16" s="46">
        <v>3</v>
      </c>
      <c r="D16" s="46">
        <f t="shared" ref="D16:D17" si="1">AVERAGE(B16:C16)</f>
        <v>3.5</v>
      </c>
      <c r="F16" s="51">
        <f>AVERAGE(F3:F15)</f>
        <v>3.7692307692307692</v>
      </c>
    </row>
    <row r="17" spans="1:9" x14ac:dyDescent="0.25">
      <c r="A17" s="1">
        <v>13</v>
      </c>
      <c r="B17" s="49">
        <v>4</v>
      </c>
      <c r="C17" s="46">
        <v>4</v>
      </c>
      <c r="D17" s="46">
        <f t="shared" si="1"/>
        <v>4</v>
      </c>
      <c r="F17" t="s">
        <v>134</v>
      </c>
    </row>
    <row r="18" spans="1:9" x14ac:dyDescent="0.25">
      <c r="A18" s="73" t="s">
        <v>127</v>
      </c>
      <c r="B18" s="74"/>
      <c r="C18" s="75"/>
      <c r="D18" s="50"/>
    </row>
    <row r="19" spans="1:9" x14ac:dyDescent="0.25">
      <c r="A19" s="1" t="s">
        <v>127</v>
      </c>
      <c r="B19" s="46"/>
      <c r="C19" s="46"/>
      <c r="D19" s="66">
        <v>3.8</v>
      </c>
    </row>
    <row r="20" spans="1:9" x14ac:dyDescent="0.25">
      <c r="I20" t="s">
        <v>135</v>
      </c>
    </row>
  </sheetData>
  <mergeCells count="6">
    <mergeCell ref="A18:C18"/>
    <mergeCell ref="A1:A2"/>
    <mergeCell ref="B1:C1"/>
    <mergeCell ref="D1:D2"/>
    <mergeCell ref="A11:C11"/>
    <mergeCell ref="A14:C14"/>
  </mergeCells>
  <pageMargins left="0.7" right="0.7" top="0.75" bottom="0.75" header="0.3" footer="0.3"/>
  <pageSetup orientation="portrait" horizontalDpi="360" verticalDpi="36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D12" sqref="A1:D24"/>
    </sheetView>
  </sheetViews>
  <sheetFormatPr defaultRowHeight="15" x14ac:dyDescent="0.25"/>
  <sheetData>
    <row r="1" spans="1:6" x14ac:dyDescent="0.25">
      <c r="A1" s="76" t="s">
        <v>126</v>
      </c>
      <c r="B1" s="78" t="s">
        <v>138</v>
      </c>
      <c r="C1" s="79"/>
      <c r="D1" s="76" t="s">
        <v>127</v>
      </c>
    </row>
    <row r="2" spans="1:6" x14ac:dyDescent="0.25">
      <c r="A2" s="77"/>
      <c r="B2" s="44" t="s">
        <v>128</v>
      </c>
      <c r="C2" s="44" t="s">
        <v>129</v>
      </c>
      <c r="D2" s="77"/>
    </row>
    <row r="3" spans="1:6" x14ac:dyDescent="0.25">
      <c r="A3" s="45">
        <v>1</v>
      </c>
      <c r="B3" s="46">
        <v>4</v>
      </c>
      <c r="C3" s="46">
        <v>4</v>
      </c>
      <c r="D3" s="46">
        <f>AVERAGE(B3:C3)</f>
        <v>4</v>
      </c>
      <c r="F3" s="1" t="s">
        <v>119</v>
      </c>
    </row>
    <row r="4" spans="1:6" x14ac:dyDescent="0.25">
      <c r="A4" s="45">
        <v>2</v>
      </c>
      <c r="B4" s="46">
        <v>4</v>
      </c>
      <c r="C4" s="46">
        <v>4</v>
      </c>
      <c r="D4" s="46">
        <f t="shared" ref="D4:D6" si="0">AVERAGE(B4:C4)</f>
        <v>4</v>
      </c>
      <c r="F4" s="47">
        <v>4</v>
      </c>
    </row>
    <row r="5" spans="1:6" x14ac:dyDescent="0.25">
      <c r="A5" s="45">
        <v>3</v>
      </c>
      <c r="B5" s="46">
        <v>4</v>
      </c>
      <c r="C5" s="46">
        <v>4</v>
      </c>
      <c r="D5" s="46">
        <f t="shared" si="0"/>
        <v>4</v>
      </c>
      <c r="F5" s="47">
        <v>4</v>
      </c>
    </row>
    <row r="6" spans="1:6" x14ac:dyDescent="0.25">
      <c r="A6" s="45">
        <v>4</v>
      </c>
      <c r="B6" s="46">
        <v>4</v>
      </c>
      <c r="C6" s="46">
        <v>4</v>
      </c>
      <c r="D6" s="46">
        <f t="shared" si="0"/>
        <v>4</v>
      </c>
      <c r="F6" s="47">
        <v>4</v>
      </c>
    </row>
    <row r="7" spans="1:6" x14ac:dyDescent="0.25">
      <c r="A7" s="80" t="s">
        <v>127</v>
      </c>
      <c r="B7" s="81"/>
      <c r="C7" s="82"/>
      <c r="D7" s="52"/>
      <c r="F7" s="47">
        <v>4</v>
      </c>
    </row>
    <row r="8" spans="1:6" x14ac:dyDescent="0.25">
      <c r="A8" s="45">
        <v>5</v>
      </c>
      <c r="B8" s="46">
        <v>3</v>
      </c>
      <c r="C8" s="46">
        <v>4</v>
      </c>
      <c r="D8" s="46">
        <f>AVERAGE(B8:C8)</f>
        <v>3.5</v>
      </c>
      <c r="F8" s="47">
        <v>3.5</v>
      </c>
    </row>
    <row r="9" spans="1:6" x14ac:dyDescent="0.25">
      <c r="A9" s="45">
        <v>6</v>
      </c>
      <c r="B9" s="46">
        <v>4</v>
      </c>
      <c r="C9" s="46">
        <v>4</v>
      </c>
      <c r="D9" s="46">
        <f>AVERAGE(B9:C9)</f>
        <v>4</v>
      </c>
      <c r="F9" s="47">
        <v>4</v>
      </c>
    </row>
    <row r="10" spans="1:6" x14ac:dyDescent="0.25">
      <c r="A10" s="80" t="s">
        <v>127</v>
      </c>
      <c r="B10" s="81"/>
      <c r="C10" s="82"/>
      <c r="D10" s="52"/>
      <c r="F10" s="47">
        <v>4</v>
      </c>
    </row>
    <row r="11" spans="1:6" x14ac:dyDescent="0.25">
      <c r="A11" s="45">
        <v>7</v>
      </c>
      <c r="B11" s="46">
        <v>4</v>
      </c>
      <c r="C11" s="46">
        <v>4</v>
      </c>
      <c r="D11" s="46">
        <f>AVERAGE(B11:C11)</f>
        <v>4</v>
      </c>
      <c r="F11" s="46">
        <v>3.5</v>
      </c>
    </row>
    <row r="12" spans="1:6" x14ac:dyDescent="0.25">
      <c r="A12" s="45">
        <v>8</v>
      </c>
      <c r="B12" s="46">
        <v>4</v>
      </c>
      <c r="C12" s="46">
        <v>3</v>
      </c>
      <c r="D12" s="46">
        <f>AVERAGE(B12:C12)</f>
        <v>3.5</v>
      </c>
      <c r="F12" s="47">
        <v>4</v>
      </c>
    </row>
    <row r="13" spans="1:6" x14ac:dyDescent="0.25">
      <c r="A13" s="80" t="s">
        <v>127</v>
      </c>
      <c r="B13" s="81"/>
      <c r="C13" s="82"/>
      <c r="D13" s="48"/>
      <c r="F13" s="47">
        <v>4</v>
      </c>
    </row>
    <row r="14" spans="1:6" x14ac:dyDescent="0.25">
      <c r="A14" s="45">
        <v>9</v>
      </c>
      <c r="B14" s="46">
        <v>4</v>
      </c>
      <c r="C14" s="46">
        <v>4</v>
      </c>
      <c r="D14" s="46">
        <f>AVERAGE(B14:C14)</f>
        <v>4</v>
      </c>
      <c r="F14" s="47">
        <v>4</v>
      </c>
    </row>
    <row r="15" spans="1:6" x14ac:dyDescent="0.25">
      <c r="A15" s="45">
        <v>10</v>
      </c>
      <c r="B15" s="46">
        <v>4</v>
      </c>
      <c r="C15" s="46">
        <v>4</v>
      </c>
      <c r="D15" s="46">
        <f>AVERAGE(B15:C15)</f>
        <v>4</v>
      </c>
      <c r="F15" s="46">
        <v>3.5</v>
      </c>
    </row>
    <row r="16" spans="1:6" x14ac:dyDescent="0.25">
      <c r="A16" s="48" t="s">
        <v>127</v>
      </c>
      <c r="B16" s="48"/>
      <c r="C16" s="48"/>
      <c r="D16" s="48"/>
      <c r="F16" s="46">
        <v>3.5</v>
      </c>
    </row>
    <row r="17" spans="1:6" x14ac:dyDescent="0.25">
      <c r="A17" s="1">
        <v>11</v>
      </c>
      <c r="B17" s="49">
        <v>4</v>
      </c>
      <c r="C17" s="46">
        <v>4</v>
      </c>
      <c r="D17" s="46">
        <f>AVERAGE(B17:C17)</f>
        <v>4</v>
      </c>
      <c r="F17" s="47">
        <v>4</v>
      </c>
    </row>
    <row r="18" spans="1:6" x14ac:dyDescent="0.25">
      <c r="A18" s="1">
        <v>12</v>
      </c>
      <c r="B18" s="49">
        <v>4</v>
      </c>
      <c r="C18" s="46">
        <v>3</v>
      </c>
      <c r="D18" s="46">
        <f t="shared" ref="D18:D19" si="1">AVERAGE(B18:C18)</f>
        <v>3.5</v>
      </c>
      <c r="F18" s="47">
        <v>4</v>
      </c>
    </row>
    <row r="19" spans="1:6" x14ac:dyDescent="0.25">
      <c r="A19" s="1">
        <v>13</v>
      </c>
      <c r="B19" s="49">
        <v>3</v>
      </c>
      <c r="C19" s="46">
        <v>4</v>
      </c>
      <c r="D19" s="46">
        <f t="shared" si="1"/>
        <v>3.5</v>
      </c>
      <c r="F19" s="56">
        <f>AVERAGE(F4:F18)</f>
        <v>3.8666666666666667</v>
      </c>
    </row>
    <row r="20" spans="1:6" x14ac:dyDescent="0.25">
      <c r="A20" s="73" t="s">
        <v>127</v>
      </c>
      <c r="B20" s="74"/>
      <c r="C20" s="75"/>
      <c r="D20" s="50"/>
      <c r="F20" s="53" t="s">
        <v>134</v>
      </c>
    </row>
    <row r="21" spans="1:6" x14ac:dyDescent="0.25">
      <c r="A21" s="54">
        <v>14</v>
      </c>
      <c r="B21" s="55">
        <v>4</v>
      </c>
      <c r="C21" s="55">
        <v>4</v>
      </c>
      <c r="D21" s="55">
        <f>AVERAGE(B21:C21)</f>
        <v>4</v>
      </c>
    </row>
    <row r="22" spans="1:6" x14ac:dyDescent="0.25">
      <c r="A22" s="54">
        <v>15</v>
      </c>
      <c r="B22" s="55">
        <v>4</v>
      </c>
      <c r="C22" s="55">
        <v>4</v>
      </c>
      <c r="D22" s="55">
        <f>AVERAGE(B22:C22)</f>
        <v>4</v>
      </c>
    </row>
    <row r="23" spans="1:6" x14ac:dyDescent="0.25">
      <c r="A23" s="73" t="s">
        <v>127</v>
      </c>
      <c r="B23" s="74"/>
      <c r="C23" s="75"/>
      <c r="D23" s="50"/>
    </row>
    <row r="24" spans="1:6" x14ac:dyDescent="0.25">
      <c r="A24" s="1" t="s">
        <v>127</v>
      </c>
      <c r="B24" s="46"/>
      <c r="C24" s="46"/>
      <c r="D24" s="46">
        <v>4</v>
      </c>
    </row>
  </sheetData>
  <mergeCells count="8">
    <mergeCell ref="A20:C20"/>
    <mergeCell ref="A23:C23"/>
    <mergeCell ref="A1:A2"/>
    <mergeCell ref="B1:C1"/>
    <mergeCell ref="D1:D2"/>
    <mergeCell ref="A7:C7"/>
    <mergeCell ref="A10:C10"/>
    <mergeCell ref="A13:C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D13" sqref="A1:D19"/>
    </sheetView>
  </sheetViews>
  <sheetFormatPr defaultRowHeight="15" x14ac:dyDescent="0.25"/>
  <cols>
    <col min="1" max="1" width="8.5703125" customWidth="1"/>
    <col min="2" max="2" width="11.5703125" customWidth="1"/>
    <col min="3" max="3" width="11.28515625" customWidth="1"/>
    <col min="4" max="4" width="10.28515625" customWidth="1"/>
  </cols>
  <sheetData>
    <row r="1" spans="1:6" x14ac:dyDescent="0.25">
      <c r="A1" s="76" t="s">
        <v>126</v>
      </c>
      <c r="B1" s="78" t="s">
        <v>137</v>
      </c>
      <c r="C1" s="79"/>
      <c r="D1" s="76" t="s">
        <v>127</v>
      </c>
    </row>
    <row r="2" spans="1:6" x14ac:dyDescent="0.25">
      <c r="A2" s="77"/>
      <c r="B2" s="44" t="s">
        <v>128</v>
      </c>
      <c r="C2" s="44" t="s">
        <v>129</v>
      </c>
      <c r="D2" s="77"/>
    </row>
    <row r="3" spans="1:6" x14ac:dyDescent="0.25">
      <c r="A3" s="45">
        <v>1</v>
      </c>
      <c r="B3" s="46">
        <v>4</v>
      </c>
      <c r="C3" s="46">
        <v>4</v>
      </c>
      <c r="D3" s="46">
        <f>AVERAGE(B3:C3)</f>
        <v>4</v>
      </c>
      <c r="F3" s="1" t="s">
        <v>130</v>
      </c>
    </row>
    <row r="4" spans="1:6" x14ac:dyDescent="0.25">
      <c r="A4" s="45">
        <v>2</v>
      </c>
      <c r="B4" s="46">
        <v>3</v>
      </c>
      <c r="C4" s="46">
        <v>4</v>
      </c>
      <c r="D4" s="46">
        <f t="shared" ref="D4:D10" si="0">AVERAGE(B4:C4)</f>
        <v>3.5</v>
      </c>
      <c r="F4" s="47">
        <v>4</v>
      </c>
    </row>
    <row r="5" spans="1:6" x14ac:dyDescent="0.25">
      <c r="A5" s="45">
        <v>3</v>
      </c>
      <c r="B5" s="46">
        <v>4</v>
      </c>
      <c r="C5" s="46">
        <v>3</v>
      </c>
      <c r="D5" s="46">
        <f t="shared" si="0"/>
        <v>3.5</v>
      </c>
      <c r="F5" s="47">
        <v>3.5</v>
      </c>
    </row>
    <row r="6" spans="1:6" x14ac:dyDescent="0.25">
      <c r="A6" s="45">
        <v>4</v>
      </c>
      <c r="B6" s="46">
        <v>4</v>
      </c>
      <c r="C6" s="46">
        <v>4</v>
      </c>
      <c r="D6" s="46">
        <f t="shared" si="0"/>
        <v>4</v>
      </c>
      <c r="F6" s="49">
        <v>3.5</v>
      </c>
    </row>
    <row r="7" spans="1:6" x14ac:dyDescent="0.25">
      <c r="A7" s="45">
        <v>5</v>
      </c>
      <c r="B7" s="46">
        <v>4</v>
      </c>
      <c r="C7" s="46">
        <v>3</v>
      </c>
      <c r="D7" s="46">
        <f t="shared" si="0"/>
        <v>3.5</v>
      </c>
      <c r="F7" s="47">
        <v>4</v>
      </c>
    </row>
    <row r="8" spans="1:6" x14ac:dyDescent="0.25">
      <c r="A8" s="45">
        <v>6</v>
      </c>
      <c r="B8" s="46">
        <v>4</v>
      </c>
      <c r="C8" s="46">
        <v>4</v>
      </c>
      <c r="D8" s="46">
        <f t="shared" si="0"/>
        <v>4</v>
      </c>
      <c r="F8" s="49">
        <v>3.5</v>
      </c>
    </row>
    <row r="9" spans="1:6" x14ac:dyDescent="0.25">
      <c r="A9" s="45">
        <v>7</v>
      </c>
      <c r="B9" s="46">
        <v>4</v>
      </c>
      <c r="C9" s="46">
        <v>4</v>
      </c>
      <c r="D9" s="46">
        <f t="shared" si="0"/>
        <v>4</v>
      </c>
      <c r="F9" s="47">
        <v>4</v>
      </c>
    </row>
    <row r="10" spans="1:6" x14ac:dyDescent="0.25">
      <c r="A10" s="45">
        <v>8</v>
      </c>
      <c r="B10" s="46">
        <v>3</v>
      </c>
      <c r="C10" s="46">
        <v>4</v>
      </c>
      <c r="D10" s="46">
        <f t="shared" si="0"/>
        <v>3.5</v>
      </c>
      <c r="F10" s="47">
        <v>4</v>
      </c>
    </row>
    <row r="11" spans="1:6" x14ac:dyDescent="0.25">
      <c r="A11" s="80" t="s">
        <v>127</v>
      </c>
      <c r="B11" s="81"/>
      <c r="C11" s="82"/>
      <c r="D11" s="48"/>
      <c r="F11" s="49">
        <v>3.5</v>
      </c>
    </row>
    <row r="12" spans="1:6" x14ac:dyDescent="0.25">
      <c r="A12" s="45">
        <v>9</v>
      </c>
      <c r="B12" s="46">
        <v>4</v>
      </c>
      <c r="C12" s="46">
        <v>4</v>
      </c>
      <c r="D12" s="46">
        <f>AVERAGE(B12:C12)</f>
        <v>4</v>
      </c>
      <c r="F12" s="47">
        <v>4</v>
      </c>
    </row>
    <row r="13" spans="1:6" x14ac:dyDescent="0.25">
      <c r="A13" s="45">
        <v>10</v>
      </c>
      <c r="B13" s="46">
        <v>4</v>
      </c>
      <c r="C13" s="46">
        <v>3</v>
      </c>
      <c r="D13" s="46">
        <f>AVERAGE(B13:C13)</f>
        <v>3.5</v>
      </c>
      <c r="F13" s="49">
        <v>3.5</v>
      </c>
    </row>
    <row r="14" spans="1:6" x14ac:dyDescent="0.25">
      <c r="A14" s="80" t="s">
        <v>127</v>
      </c>
      <c r="B14" s="81"/>
      <c r="C14" s="82"/>
      <c r="D14" s="48"/>
      <c r="F14" s="47">
        <v>4</v>
      </c>
    </row>
    <row r="15" spans="1:6" x14ac:dyDescent="0.25">
      <c r="A15" s="1">
        <v>11</v>
      </c>
      <c r="B15" s="49">
        <v>4</v>
      </c>
      <c r="C15" s="46">
        <v>4</v>
      </c>
      <c r="D15" s="46">
        <f>AVERAGE(B15:C15)</f>
        <v>4</v>
      </c>
      <c r="F15" s="49">
        <v>3.5</v>
      </c>
    </row>
    <row r="16" spans="1:6" x14ac:dyDescent="0.25">
      <c r="A16" s="1">
        <v>12</v>
      </c>
      <c r="B16" s="49">
        <v>4</v>
      </c>
      <c r="C16" s="46">
        <v>3</v>
      </c>
      <c r="D16" s="46">
        <f t="shared" ref="D16:D17" si="1">AVERAGE(B16:C16)</f>
        <v>3.5</v>
      </c>
      <c r="F16" s="47">
        <v>4</v>
      </c>
    </row>
    <row r="17" spans="1:6" x14ac:dyDescent="0.25">
      <c r="A17" s="1">
        <v>13</v>
      </c>
      <c r="B17" s="49">
        <v>4</v>
      </c>
      <c r="C17" s="46">
        <v>4</v>
      </c>
      <c r="D17" s="46">
        <f t="shared" si="1"/>
        <v>4</v>
      </c>
      <c r="F17" s="51">
        <f>AVERAGE(F4:F16)</f>
        <v>3.7692307692307692</v>
      </c>
    </row>
    <row r="18" spans="1:6" x14ac:dyDescent="0.25">
      <c r="A18" s="73" t="s">
        <v>127</v>
      </c>
      <c r="B18" s="74"/>
      <c r="C18" s="75"/>
      <c r="D18" s="50"/>
      <c r="F18" t="s">
        <v>134</v>
      </c>
    </row>
    <row r="19" spans="1:6" x14ac:dyDescent="0.25">
      <c r="A19" s="1" t="s">
        <v>127</v>
      </c>
      <c r="B19" s="46"/>
      <c r="C19" s="46"/>
      <c r="D19" s="46">
        <v>4</v>
      </c>
    </row>
  </sheetData>
  <mergeCells count="6">
    <mergeCell ref="A18:C18"/>
    <mergeCell ref="A1:A2"/>
    <mergeCell ref="B1:C1"/>
    <mergeCell ref="D1:D2"/>
    <mergeCell ref="A11:C11"/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7H N-Gain</vt:lpstr>
      <vt:lpstr>7A.1 N-Gain</vt:lpstr>
      <vt:lpstr>7B.2 N-Gain</vt:lpstr>
      <vt:lpstr>7H Indikator</vt:lpstr>
      <vt:lpstr>7A.1 Indikator</vt:lpstr>
      <vt:lpstr>7B.2 Indikator</vt:lpstr>
      <vt:lpstr>V.R modul</vt:lpstr>
      <vt:lpstr>V.R RPP</vt:lpstr>
      <vt:lpstr>V.R silabus</vt:lpstr>
      <vt:lpstr>V.R soal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2023-08-24T04:41:58Z</dcterms:modified>
</cp:coreProperties>
</file>